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5480" windowHeight="11640" activeTab="1"/>
  </bookViews>
  <sheets>
    <sheet name="Peer-Internal Review" sheetId="1" r:id="rId1"/>
    <sheet name=" Self Review (m)" sheetId="2" r:id="rId2"/>
  </sheets>
  <definedNames>
    <definedName name="_xlnm.Print_Area" localSheetId="1">' Self Review (m)'!$A$1:$N$51</definedName>
    <definedName name="_xlnm.Print_Area" localSheetId="0">'Peer-Internal Review'!$A$1:$N$51</definedName>
  </definedNames>
  <calcPr fullCalcOnLoad="1"/>
</workbook>
</file>

<file path=xl/comments1.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 ref="C5" authorId="0">
      <text>
        <r>
          <rPr>
            <b/>
            <sz val="9"/>
            <rFont val="Geneva"/>
            <family val="0"/>
          </rPr>
          <t xml:space="preserve">Exceptional: - 
</t>
        </r>
      </text>
    </comment>
  </commentList>
</comments>
</file>

<file path=xl/comments2.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List>
</comments>
</file>

<file path=xl/sharedStrings.xml><?xml version="1.0" encoding="utf-8"?>
<sst xmlns="http://schemas.openxmlformats.org/spreadsheetml/2006/main" count="512" uniqueCount="79">
  <si>
    <t>Theory in action</t>
  </si>
  <si>
    <t>Effective synthesis</t>
  </si>
  <si>
    <t>Structure, flow and use of illustrations and examples</t>
  </si>
  <si>
    <t>Presentation and organization of output</t>
  </si>
  <si>
    <t>INTERNAL REVIEWER:</t>
  </si>
  <si>
    <t>ASSOCIATE NAME:</t>
  </si>
  <si>
    <t>SET:</t>
  </si>
  <si>
    <t>OUTPUT NUMBER:</t>
  </si>
  <si>
    <t>Associate's comments:</t>
  </si>
  <si>
    <t>DATE SUBMITTED:</t>
  </si>
  <si>
    <t>Associate's overall comments:</t>
  </si>
  <si>
    <t>Copy editing</t>
  </si>
  <si>
    <t>Easy to understand</t>
  </si>
  <si>
    <t>Mix of media, genres and styles</t>
  </si>
  <si>
    <t>Articulation of choice and use of design frameworks, methods and principles</t>
  </si>
  <si>
    <t xml:space="preserve">PEER-INTERNAL REVIEW of OUTPUT </t>
  </si>
  <si>
    <t xml:space="preserve">ASSOCIATE SELF REVIEW of OUTPUT </t>
  </si>
  <si>
    <t>Summary descriptor</t>
  </si>
  <si>
    <t>Exceptional</t>
  </si>
  <si>
    <t>Meets requirements well</t>
  </si>
  <si>
    <t>A</t>
  </si>
  <si>
    <t>F</t>
  </si>
  <si>
    <t>D</t>
  </si>
  <si>
    <t>Review criteria</t>
  </si>
  <si>
    <t>TOTAL MARK =</t>
  </si>
  <si>
    <t>Section total =</t>
  </si>
  <si>
    <t>Unsatisfactory (partial resubmission)</t>
  </si>
  <si>
    <t>5.0 4.5 4.0</t>
  </si>
  <si>
    <t xml:space="preserve"> INTERNAL GRADE =</t>
  </si>
  <si>
    <t>CHECK</t>
  </si>
  <si>
    <t>If not 'OK', check entries. See note at end</t>
  </si>
  <si>
    <t>3.95    or    3.5</t>
  </si>
  <si>
    <t>3.45    or    3.0</t>
  </si>
  <si>
    <t>2.95    or    2.5</t>
  </si>
  <si>
    <t>2.45    or    2.0</t>
  </si>
  <si>
    <r>
      <t>NOTE</t>
    </r>
    <r>
      <rPr>
        <b/>
        <sz val="11"/>
        <rFont val="Times New Roman"/>
        <family val="1"/>
      </rPr>
      <t xml:space="preserve">:   The </t>
    </r>
    <r>
      <rPr>
        <b/>
        <sz val="11"/>
        <color indexed="10"/>
        <rFont val="Times New Roman"/>
        <family val="1"/>
      </rPr>
      <t>CHECK</t>
    </r>
    <r>
      <rPr>
        <b/>
        <sz val="11"/>
        <rFont val="Times New Roman"/>
        <family val="1"/>
      </rPr>
      <t xml:space="preserve"> column prevents more than one entry per row. If </t>
    </r>
    <r>
      <rPr>
        <b/>
        <sz val="11"/>
        <color indexed="10"/>
        <rFont val="Times New Roman"/>
        <family val="1"/>
      </rPr>
      <t>FALSE</t>
    </r>
    <r>
      <rPr>
        <b/>
        <sz val="11"/>
        <rFont val="Times New Roman"/>
        <family val="1"/>
      </rPr>
      <t xml:space="preserve"> appears in Column O after entering the score, check the inputs.</t>
    </r>
  </si>
  <si>
    <t>Fail             (full resubmission)</t>
  </si>
  <si>
    <t>1.95     or      0</t>
  </si>
  <si>
    <t>(A)</t>
  </si>
  <si>
    <t>Well exceeds requirements</t>
  </si>
  <si>
    <t xml:space="preserve"> (B)</t>
  </si>
  <si>
    <t xml:space="preserve"> (C)</t>
  </si>
  <si>
    <t>(D)</t>
  </si>
  <si>
    <t xml:space="preserve"> (E)</t>
  </si>
  <si>
    <t>Satisfactory</t>
  </si>
  <si>
    <t>The main purpose of this form is to assist the associate to formulate an appropriate self-review fair grade for the output.</t>
  </si>
  <si>
    <t>When you have completed the reviewing form, please check your overall grade against the grade descriptors and email to you’re</t>
  </si>
  <si>
    <t>administrator.</t>
  </si>
  <si>
    <t>C</t>
  </si>
  <si>
    <t>B</t>
  </si>
  <si>
    <t>E</t>
  </si>
  <si>
    <t>Design skills</t>
  </si>
  <si>
    <t>Survey works</t>
  </si>
  <si>
    <t>Analysis and design processes</t>
  </si>
  <si>
    <t>Implementation and evaluation works</t>
  </si>
  <si>
    <t>Action learning skills</t>
  </si>
  <si>
    <t>Awareness in action (Concrete Experience)</t>
  </si>
  <si>
    <t>NOTES:</t>
  </si>
  <si>
    <t xml:space="preserve"> (F)</t>
  </si>
  <si>
    <t>Commentary of learning events and personal growth gains</t>
  </si>
  <si>
    <t>Appraisal of action outcomes (Reflective Observation)</t>
  </si>
  <si>
    <t>Use of myths, metaphors, models, theory and research (Abstract Conceptualisation)</t>
  </si>
  <si>
    <t>Use of piloting and trails (Active Experimentation)</t>
  </si>
  <si>
    <t>Process skills</t>
  </si>
  <si>
    <t>Competence and attention</t>
  </si>
  <si>
    <t>Engaging allies and supporters</t>
  </si>
  <si>
    <t>Leadership and delegation</t>
  </si>
  <si>
    <t xml:space="preserve">Project management </t>
  </si>
  <si>
    <t>Outcomes</t>
  </si>
  <si>
    <t>Benefits for field</t>
  </si>
  <si>
    <t>Not using diverse enough vocabulary.
Good mix of media, and styles. Not much of a genre at all and the font is too small!</t>
  </si>
  <si>
    <t>ASSOCIATE NAME: Richard Kuhnel</t>
  </si>
  <si>
    <t>DATE SUBMITTED: April 21st, 2007</t>
  </si>
  <si>
    <t>OUTPUT NUMBER: 2</t>
  </si>
  <si>
    <t>This is a little hard to translate for the Survey portion alone. Could there be different evaluation forms for the different phases?</t>
  </si>
  <si>
    <t>For the survey there was not much action accept information and putting into an output. I worked a lot by myself for the survey without any feedback during the process.</t>
  </si>
  <si>
    <t>Honestly, I would give myself almost a fail in the project mangement category, because I several times renegotiated the delivery date and missed them all. I did not make great use of mentors, being too cought up in getting the output done and realizing the importance.</t>
  </si>
  <si>
    <t>Missed to address the personal growth outcome.</t>
  </si>
  <si>
    <t>I really would like to sit over this a few days and think more about the reasoning for the grades and adjust them based on what I'll finally understand what the comments in each category mean. I fear this would put me further back in my timeline. I will think about this for the next output, partly already in advance. 
Not sure who my internal reviewer is and what my Set is? Also, is it ok to write comments in the white boxes right next to the grade for sharing my reasoning (and also as a reminder for myself)?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</si>
</sst>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d\-mmm\-yyyy"/>
    <numFmt numFmtId="179" formatCode="0.0"/>
  </numFmts>
  <fonts count="41">
    <font>
      <sz val="10"/>
      <name val="Arial"/>
      <family val="0"/>
    </font>
    <font>
      <u val="single"/>
      <sz val="10"/>
      <color indexed="12"/>
      <name val="Arial"/>
      <family val="0"/>
    </font>
    <font>
      <u val="single"/>
      <sz val="10"/>
      <color indexed="20"/>
      <name val="Arial"/>
      <family val="0"/>
    </font>
    <font>
      <sz val="9"/>
      <name val="Times New Roman"/>
      <family val="1"/>
    </font>
    <font>
      <sz val="11"/>
      <color indexed="10"/>
      <name val="Times New Roman"/>
      <family val="1"/>
    </font>
    <font>
      <b/>
      <sz val="11"/>
      <name val="Times New Roman"/>
      <family val="1"/>
    </font>
    <font>
      <sz val="11"/>
      <name val="Times New Roman"/>
      <family val="1"/>
    </font>
    <font>
      <b/>
      <sz val="10"/>
      <name val="Times New Roman"/>
      <family val="1"/>
    </font>
    <font>
      <b/>
      <sz val="12"/>
      <color indexed="10"/>
      <name val="Times New Roman"/>
      <family val="1"/>
    </font>
    <font>
      <sz val="10"/>
      <name val="Times New Roman"/>
      <family val="1"/>
    </font>
    <font>
      <b/>
      <sz val="11"/>
      <color indexed="17"/>
      <name val="Times New Roman"/>
      <family val="1"/>
    </font>
    <font>
      <b/>
      <sz val="10"/>
      <color indexed="10"/>
      <name val="Arial"/>
      <family val="2"/>
    </font>
    <font>
      <b/>
      <sz val="12"/>
      <color indexed="10"/>
      <name val="Arial"/>
      <family val="2"/>
    </font>
    <font>
      <b/>
      <sz val="12"/>
      <name val="Arial"/>
      <family val="0"/>
    </font>
    <font>
      <b/>
      <sz val="9"/>
      <color indexed="57"/>
      <name val="Times New Roman"/>
      <family val="1"/>
    </font>
    <font>
      <sz val="10"/>
      <color indexed="10"/>
      <name val="Times New Roman"/>
      <family val="1"/>
    </font>
    <font>
      <b/>
      <sz val="11"/>
      <color indexed="10"/>
      <name val="Times New Roman"/>
      <family val="1"/>
    </font>
    <font>
      <b/>
      <sz val="11"/>
      <name val="Arial"/>
      <family val="0"/>
    </font>
    <font>
      <sz val="8"/>
      <name val="Times New Roman"/>
      <family val="1"/>
    </font>
    <font>
      <sz val="8"/>
      <name val="Arial"/>
      <family val="0"/>
    </font>
    <font>
      <b/>
      <sz val="8"/>
      <color indexed="57"/>
      <name val="Times New Roman"/>
      <family val="1"/>
    </font>
    <font>
      <b/>
      <sz val="12"/>
      <color indexed="10"/>
      <name val="Trebuchet MS"/>
      <family val="2"/>
    </font>
    <font>
      <b/>
      <sz val="11"/>
      <color indexed="12"/>
      <name val="Trebuchet MS"/>
      <family val="2"/>
    </font>
    <font>
      <sz val="10"/>
      <color indexed="12"/>
      <name val="Trebuchet MS"/>
      <family val="2"/>
    </font>
    <font>
      <sz val="10"/>
      <name val="Trebuchet MS"/>
      <family val="2"/>
    </font>
    <font>
      <b/>
      <i/>
      <sz val="12"/>
      <color indexed="12"/>
      <name val="Trebuchet MS"/>
      <family val="2"/>
    </font>
    <font>
      <b/>
      <sz val="10"/>
      <color indexed="10"/>
      <name val="Trebuchet MS"/>
      <family val="2"/>
    </font>
    <font>
      <sz val="11"/>
      <color indexed="10"/>
      <name val="Trebuchet MS"/>
      <family val="2"/>
    </font>
    <font>
      <b/>
      <sz val="11"/>
      <color indexed="57"/>
      <name val="Trebuchet MS"/>
      <family val="2"/>
    </font>
    <font>
      <sz val="12"/>
      <color indexed="10"/>
      <name val="Trebuchet MS"/>
      <family val="2"/>
    </font>
    <font>
      <b/>
      <i/>
      <sz val="11"/>
      <color indexed="12"/>
      <name val="Trebuchet MS"/>
      <family val="2"/>
    </font>
    <font>
      <sz val="11"/>
      <color indexed="12"/>
      <name val="Trebuchet MS"/>
      <family val="2"/>
    </font>
    <font>
      <b/>
      <i/>
      <sz val="10"/>
      <color indexed="12"/>
      <name val="Trebuchet MS"/>
      <family val="2"/>
    </font>
    <font>
      <sz val="11"/>
      <name val="Trebuchet MS"/>
      <family val="2"/>
    </font>
    <font>
      <b/>
      <sz val="9"/>
      <name val="Trebuchet MS"/>
      <family val="2"/>
    </font>
    <font>
      <b/>
      <sz val="11"/>
      <color indexed="10"/>
      <name val="Trebuchet MS"/>
      <family val="2"/>
    </font>
    <font>
      <b/>
      <sz val="11"/>
      <name val="Trebuchet MS"/>
      <family val="2"/>
    </font>
    <font>
      <b/>
      <sz val="10"/>
      <name val="Trebuchet MS"/>
      <family val="2"/>
    </font>
    <font>
      <sz val="9"/>
      <name val="Geneva"/>
      <family val="0"/>
    </font>
    <font>
      <b/>
      <sz val="9"/>
      <name val="Geneva"/>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color indexed="63"/>
      </left>
      <right>
        <color indexed="63"/>
      </right>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color indexed="63"/>
      </right>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0" xfId="0" applyFont="1" applyAlignment="1">
      <alignment horizontal="center" wrapText="1"/>
    </xf>
    <xf numFmtId="0" fontId="4" fillId="0" borderId="0" xfId="0" applyFont="1" applyBorder="1" applyAlignment="1">
      <alignment horizontal="center" vertical="top" wrapText="1"/>
    </xf>
    <xf numFmtId="0" fontId="6" fillId="0" borderId="0" xfId="0" applyFont="1" applyAlignment="1">
      <alignment horizontal="center"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center" wrapText="1"/>
    </xf>
    <xf numFmtId="0" fontId="7" fillId="0" borderId="0" xfId="0" applyFont="1" applyBorder="1" applyAlignment="1">
      <alignment horizontal="center" vertical="top" wrapText="1"/>
    </xf>
    <xf numFmtId="1" fontId="0" fillId="0" borderId="0" xfId="21" applyNumberFormat="1" applyAlignment="1">
      <alignment horizontal="center"/>
    </xf>
    <xf numFmtId="0" fontId="0" fillId="0" borderId="0" xfId="0" applyAlignment="1">
      <alignment horizontal="center"/>
    </xf>
    <xf numFmtId="1" fontId="0" fillId="0" borderId="0" xfId="21" applyNumberFormat="1" applyFont="1" applyAlignment="1">
      <alignment horizontal="center"/>
    </xf>
    <xf numFmtId="0" fontId="8" fillId="0" borderId="0" xfId="0" applyFont="1" applyAlignment="1">
      <alignment horizont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11" fillId="0" borderId="0" xfId="0" applyFont="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4" fillId="0" borderId="0" xfId="0" applyFont="1" applyBorder="1" applyAlignment="1">
      <alignment horizontal="center" vertical="center" wrapText="1"/>
    </xf>
    <xf numFmtId="0" fontId="15" fillId="0" borderId="0" xfId="0" applyFont="1" applyAlignment="1">
      <alignment horizontal="center" wrapText="1"/>
    </xf>
    <xf numFmtId="0" fontId="0" fillId="0" borderId="0" xfId="0" applyFont="1" applyAlignment="1">
      <alignment/>
    </xf>
    <xf numFmtId="0" fontId="13"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Alignment="1">
      <alignment horizontal="center" vertical="center" wrapText="1"/>
    </xf>
    <xf numFmtId="0" fontId="20" fillId="3" borderId="0" xfId="0" applyFont="1" applyFill="1" applyAlignment="1">
      <alignment horizontal="center" wrapText="1"/>
    </xf>
    <xf numFmtId="0" fontId="16" fillId="3" borderId="0" xfId="0" applyFont="1" applyFill="1" applyAlignment="1">
      <alignment horizontal="center" vertical="center" wrapText="1"/>
    </xf>
    <xf numFmtId="0" fontId="16" fillId="3" borderId="0" xfId="0" applyFont="1" applyFill="1" applyAlignment="1">
      <alignment horizontal="center" wrapText="1"/>
    </xf>
    <xf numFmtId="0" fontId="17" fillId="3" borderId="0" xfId="0" applyFont="1" applyFill="1" applyAlignment="1">
      <alignment/>
    </xf>
    <xf numFmtId="0" fontId="8" fillId="3" borderId="0" xfId="0" applyFont="1" applyFill="1" applyAlignment="1">
      <alignment horizontal="center" wrapText="1"/>
    </xf>
    <xf numFmtId="179"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xf>
    <xf numFmtId="0" fontId="21" fillId="0" borderId="0" xfId="0" applyFont="1" applyAlignment="1">
      <alignment horizontal="center" wrapText="1"/>
    </xf>
    <xf numFmtId="0" fontId="25" fillId="0" borderId="0" xfId="0" applyFont="1" applyBorder="1" applyAlignment="1">
      <alignment horizontal="center" vertical="center" wrapText="1"/>
    </xf>
    <xf numFmtId="0" fontId="26" fillId="2" borderId="3" xfId="0" applyFont="1" applyFill="1" applyBorder="1" applyAlignment="1">
      <alignment horizontal="center" wrapText="1"/>
    </xf>
    <xf numFmtId="2" fontId="26" fillId="2" borderId="4" xfId="0" applyNumberFormat="1" applyFont="1" applyFill="1" applyBorder="1" applyAlignment="1">
      <alignment horizontal="center" vertical="top" wrapText="1"/>
    </xf>
    <xf numFmtId="0" fontId="27" fillId="0" borderId="0" xfId="0" applyFont="1" applyAlignment="1">
      <alignment horizontal="center" wrapText="1"/>
    </xf>
    <xf numFmtId="179" fontId="26" fillId="2" borderId="3" xfId="0" applyNumberFormat="1" applyFont="1" applyFill="1" applyBorder="1" applyAlignment="1">
      <alignment horizontal="center" wrapText="1"/>
    </xf>
    <xf numFmtId="0" fontId="28" fillId="3" borderId="0" xfId="0" applyFont="1" applyFill="1" applyAlignment="1">
      <alignment horizontal="center" wrapText="1"/>
    </xf>
    <xf numFmtId="0" fontId="21" fillId="2" borderId="5" xfId="0" applyFont="1" applyFill="1" applyBorder="1" applyAlignment="1">
      <alignment horizontal="center" vertical="top" wrapText="1"/>
    </xf>
    <xf numFmtId="0" fontId="29" fillId="0" borderId="0" xfId="0" applyFont="1" applyAlignment="1">
      <alignment horizontal="center" wrapText="1"/>
    </xf>
    <xf numFmtId="0" fontId="34" fillId="0" borderId="0" xfId="0" applyFont="1" applyBorder="1" applyAlignment="1">
      <alignment horizontal="center" vertical="center" wrapText="1"/>
    </xf>
    <xf numFmtId="0" fontId="34" fillId="0" borderId="0" xfId="0" applyFont="1" applyAlignment="1">
      <alignment horizontal="left" vertical="center" wrapText="1"/>
    </xf>
    <xf numFmtId="0" fontId="36" fillId="0" borderId="0" xfId="0" applyFont="1" applyBorder="1" applyAlignment="1">
      <alignment horizontal="center" vertical="top" wrapText="1"/>
    </xf>
    <xf numFmtId="0" fontId="34" fillId="0" borderId="0" xfId="0" applyFont="1" applyBorder="1" applyAlignment="1">
      <alignment horizontal="left" vertical="center" wrapText="1"/>
    </xf>
    <xf numFmtId="0" fontId="37" fillId="0" borderId="0" xfId="0" applyFont="1" applyAlignment="1">
      <alignment horizontal="left"/>
    </xf>
    <xf numFmtId="0" fontId="5" fillId="0" borderId="0" xfId="0" applyFont="1" applyAlignment="1">
      <alignment horizontal="left" wrapText="1"/>
    </xf>
    <xf numFmtId="0" fontId="0" fillId="0" borderId="0" xfId="21" applyNumberFormat="1" applyAlignment="1">
      <alignment horizontal="center"/>
    </xf>
    <xf numFmtId="1" fontId="0" fillId="0" borderId="0" xfId="21" applyNumberFormat="1" applyAlignment="1">
      <alignment horizontal="center"/>
    </xf>
    <xf numFmtId="0" fontId="0" fillId="0" borderId="0" xfId="0" applyFont="1" applyAlignment="1">
      <alignment/>
    </xf>
    <xf numFmtId="0" fontId="0" fillId="0" borderId="0" xfId="21" applyNumberFormat="1" applyAlignment="1">
      <alignment horizontal="center"/>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18" fillId="0" borderId="6" xfId="0" applyFont="1" applyBorder="1" applyAlignment="1">
      <alignment horizontal="left" vertical="top" wrapText="1" shrinkToFit="1"/>
    </xf>
    <xf numFmtId="0" fontId="19" fillId="0" borderId="7" xfId="0" applyFont="1" applyBorder="1" applyAlignment="1">
      <alignment horizontal="left" vertical="top" wrapText="1" shrinkToFit="1"/>
    </xf>
    <xf numFmtId="0" fontId="19" fillId="0" borderId="8" xfId="0" applyFont="1" applyBorder="1" applyAlignment="1">
      <alignment horizontal="left" vertical="top" wrapText="1" shrinkToFit="1"/>
    </xf>
    <xf numFmtId="0" fontId="19" fillId="0" borderId="9" xfId="0" applyFont="1" applyBorder="1" applyAlignment="1">
      <alignment horizontal="left" vertical="top" wrapText="1" shrinkToFit="1"/>
    </xf>
    <xf numFmtId="0" fontId="19" fillId="0" borderId="10" xfId="0" applyFont="1" applyBorder="1" applyAlignment="1">
      <alignment horizontal="left" vertical="top" wrapText="1" shrinkToFit="1"/>
    </xf>
    <xf numFmtId="0" fontId="19" fillId="0" borderId="11" xfId="0" applyFont="1" applyBorder="1" applyAlignment="1">
      <alignment horizontal="left" vertical="top" wrapText="1" shrinkToFit="1"/>
    </xf>
    <xf numFmtId="0" fontId="10" fillId="3" borderId="7" xfId="0" applyFont="1" applyFill="1" applyBorder="1" applyAlignment="1">
      <alignment horizontal="left" vertical="top" wrapText="1"/>
    </xf>
    <xf numFmtId="0" fontId="0" fillId="3" borderId="7" xfId="0" applyFill="1" applyBorder="1" applyAlignment="1">
      <alignment horizontal="left" vertical="top" wrapText="1"/>
    </xf>
    <xf numFmtId="0" fontId="21" fillId="0" borderId="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6" xfId="0" applyFont="1" applyBorder="1" applyAlignment="1">
      <alignment horizontal="left" vertical="top" wrapText="1" shrinkToFit="1"/>
    </xf>
    <xf numFmtId="0" fontId="24" fillId="0" borderId="7" xfId="0" applyFont="1" applyBorder="1" applyAlignment="1">
      <alignment horizontal="left" vertical="top" wrapText="1" shrinkToFit="1"/>
    </xf>
    <xf numFmtId="0" fontId="24" fillId="0" borderId="8" xfId="0" applyFont="1" applyBorder="1" applyAlignment="1">
      <alignment horizontal="left" vertical="top" wrapText="1" shrinkToFit="1"/>
    </xf>
    <xf numFmtId="0" fontId="24" fillId="0" borderId="13" xfId="0" applyFont="1" applyBorder="1" applyAlignment="1">
      <alignment horizontal="left" vertical="top" wrapText="1" shrinkToFit="1"/>
    </xf>
    <xf numFmtId="0" fontId="24" fillId="0" borderId="0" xfId="0" applyFont="1" applyBorder="1" applyAlignment="1">
      <alignment horizontal="left" vertical="top" wrapText="1" shrinkToFit="1"/>
    </xf>
    <xf numFmtId="0" fontId="24" fillId="0" borderId="14" xfId="0" applyFont="1" applyBorder="1" applyAlignment="1">
      <alignment horizontal="left" vertical="top" wrapText="1" shrinkToFit="1"/>
    </xf>
    <xf numFmtId="0" fontId="24" fillId="0" borderId="9" xfId="0" applyFont="1" applyBorder="1" applyAlignment="1">
      <alignment horizontal="left" vertical="top" wrapText="1" shrinkToFit="1"/>
    </xf>
    <xf numFmtId="0" fontId="24" fillId="0" borderId="10" xfId="0" applyFont="1" applyBorder="1" applyAlignment="1">
      <alignment horizontal="left" vertical="top" wrapText="1" shrinkToFit="1"/>
    </xf>
    <xf numFmtId="0" fontId="24" fillId="0" borderId="11" xfId="0" applyFont="1" applyBorder="1" applyAlignment="1">
      <alignment horizontal="left" vertical="top" wrapText="1" shrinkToFit="1"/>
    </xf>
    <xf numFmtId="0" fontId="30" fillId="0" borderId="0" xfId="0" applyFont="1" applyBorder="1" applyAlignment="1">
      <alignment horizontal="center" vertical="center" wrapText="1"/>
    </xf>
    <xf numFmtId="0" fontId="31" fillId="0" borderId="0" xfId="0" applyFont="1" applyAlignment="1">
      <alignment horizontal="center" vertical="center" wrapText="1"/>
    </xf>
    <xf numFmtId="0" fontId="33" fillId="0" borderId="0" xfId="0" applyFont="1" applyAlignment="1">
      <alignment horizontal="center" vertical="center"/>
    </xf>
    <xf numFmtId="0" fontId="18" fillId="0" borderId="7" xfId="0" applyFont="1" applyBorder="1" applyAlignment="1">
      <alignment horizontal="left" vertical="top" wrapText="1" shrinkToFit="1"/>
    </xf>
    <xf numFmtId="0" fontId="18" fillId="0" borderId="9" xfId="0" applyFont="1" applyBorder="1" applyAlignment="1">
      <alignment horizontal="left" vertical="top" wrapText="1" shrinkToFit="1"/>
    </xf>
    <xf numFmtId="0" fontId="18" fillId="0" borderId="10" xfId="0" applyFont="1" applyBorder="1" applyAlignment="1">
      <alignment horizontal="left" vertical="top" wrapText="1" shrinkToFit="1"/>
    </xf>
    <xf numFmtId="0" fontId="32" fillId="0" borderId="0" xfId="0" applyFont="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vertical="center" wrapText="1"/>
    </xf>
    <xf numFmtId="0" fontId="18" fillId="0" borderId="6" xfId="0" applyNumberFormat="1" applyFont="1" applyBorder="1" applyAlignment="1">
      <alignment horizontal="left" vertical="top" wrapText="1" shrinkToFit="1"/>
    </xf>
    <xf numFmtId="0" fontId="19" fillId="0" borderId="7" xfId="0" applyNumberFormat="1" applyFont="1" applyBorder="1" applyAlignment="1">
      <alignment horizontal="left" vertical="top" wrapText="1"/>
    </xf>
    <xf numFmtId="0" fontId="19" fillId="0" borderId="8" xfId="0" applyNumberFormat="1" applyFont="1" applyBorder="1" applyAlignment="1">
      <alignment horizontal="left" vertical="top" wrapText="1"/>
    </xf>
    <xf numFmtId="0" fontId="19" fillId="0" borderId="9"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0" fontId="19" fillId="0" borderId="11" xfId="0" applyNumberFormat="1" applyFont="1" applyBorder="1" applyAlignment="1">
      <alignment horizontal="left" vertical="top" wrapText="1"/>
    </xf>
    <xf numFmtId="0" fontId="21" fillId="0" borderId="0" xfId="0" applyFont="1" applyAlignment="1">
      <alignment horizont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3" fillId="0" borderId="16" xfId="0" applyFont="1" applyBorder="1" applyAlignment="1">
      <alignment vertical="center" wrapText="1"/>
    </xf>
    <xf numFmtId="0" fontId="24" fillId="0" borderId="16" xfId="0" applyFont="1" applyBorder="1" applyAlignment="1">
      <alignment wrapText="1"/>
    </xf>
    <xf numFmtId="0" fontId="24" fillId="0" borderId="17" xfId="0" applyFont="1" applyBorder="1" applyAlignment="1">
      <alignment wrapText="1"/>
    </xf>
    <xf numFmtId="0" fontId="24" fillId="0" borderId="16" xfId="0" applyFont="1" applyBorder="1" applyAlignment="1">
      <alignment/>
    </xf>
    <xf numFmtId="0" fontId="24" fillId="0" borderId="17" xfId="0" applyFont="1" applyBorder="1" applyAlignment="1">
      <alignment/>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3" fillId="0" borderId="19" xfId="0" applyFont="1" applyBorder="1" applyAlignment="1">
      <alignment vertical="center" wrapText="1"/>
    </xf>
    <xf numFmtId="0" fontId="24" fillId="0" borderId="19" xfId="0" applyFont="1" applyBorder="1" applyAlignment="1">
      <alignment wrapText="1"/>
    </xf>
    <xf numFmtId="0" fontId="24" fillId="0" borderId="20" xfId="0" applyFont="1" applyBorder="1" applyAlignment="1">
      <alignment wrapText="1"/>
    </xf>
    <xf numFmtId="0" fontId="24" fillId="0" borderId="19" xfId="0" applyFont="1" applyBorder="1" applyAlignment="1">
      <alignment/>
    </xf>
    <xf numFmtId="0" fontId="24" fillId="0" borderId="20" xfId="0" applyFont="1" applyBorder="1" applyAlignment="1">
      <alignment/>
    </xf>
    <xf numFmtId="0" fontId="22" fillId="0" borderId="5" xfId="0" applyFont="1" applyBorder="1" applyAlignment="1">
      <alignment horizontal="left" wrapText="1"/>
    </xf>
    <xf numFmtId="0" fontId="24" fillId="0" borderId="1" xfId="0" applyFont="1" applyBorder="1" applyAlignment="1">
      <alignment/>
    </xf>
    <xf numFmtId="0" fontId="24" fillId="0" borderId="2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4"/>
  <sheetViews>
    <sheetView workbookViewId="0" topLeftCell="A38">
      <selection activeCell="I8" sqref="I8"/>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91" t="s">
        <v>15</v>
      </c>
      <c r="B1" s="91"/>
      <c r="C1" s="91"/>
      <c r="D1" s="91"/>
      <c r="E1" s="91"/>
      <c r="F1" s="91"/>
      <c r="G1" s="91"/>
      <c r="H1" s="91"/>
      <c r="I1" s="91"/>
      <c r="J1" s="91"/>
      <c r="K1" s="91"/>
      <c r="L1" s="91"/>
    </row>
    <row r="2" spans="1:14" ht="17.25" customHeight="1" thickBot="1" thickTop="1">
      <c r="A2" s="92" t="s">
        <v>4</v>
      </c>
      <c r="B2" s="93"/>
      <c r="C2" s="94"/>
      <c r="D2" s="95"/>
      <c r="E2" s="95"/>
      <c r="F2" s="96"/>
      <c r="G2" s="92" t="s">
        <v>9</v>
      </c>
      <c r="H2" s="97"/>
      <c r="I2" s="97"/>
      <c r="J2" s="98"/>
      <c r="K2" s="106" t="s">
        <v>7</v>
      </c>
      <c r="L2" s="107"/>
      <c r="M2" s="107"/>
      <c r="N2" s="108"/>
    </row>
    <row r="3" spans="1:17" ht="15" customHeight="1" thickBot="1" thickTop="1">
      <c r="A3" s="99" t="s">
        <v>5</v>
      </c>
      <c r="B3" s="100"/>
      <c r="C3" s="101"/>
      <c r="D3" s="102"/>
      <c r="E3" s="102"/>
      <c r="F3" s="103"/>
      <c r="G3" s="99" t="s">
        <v>6</v>
      </c>
      <c r="H3" s="104"/>
      <c r="I3" s="104"/>
      <c r="J3" s="105"/>
      <c r="P3" s="51">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51">
        <v>3</v>
      </c>
      <c r="Q5" s="9" t="s">
        <v>21</v>
      </c>
    </row>
    <row r="6" spans="1:25" ht="48" customHeight="1">
      <c r="A6" s="84" t="s">
        <v>3</v>
      </c>
      <c r="B6" s="45" t="s">
        <v>11</v>
      </c>
      <c r="C6" s="12"/>
      <c r="D6" s="31"/>
      <c r="E6" s="12"/>
      <c r="F6" s="32"/>
      <c r="G6" s="12"/>
      <c r="H6" s="32"/>
      <c r="I6" s="12"/>
      <c r="J6" s="32"/>
      <c r="K6" s="12"/>
      <c r="L6" s="32"/>
      <c r="N6" s="32"/>
      <c r="O6" s="27" t="str">
        <f>IF(OR(COUNTIF(D6:N6,"&gt;=0")&gt;1,COUNT(D6:N6)=0),"FALSE","OK")</f>
        <v>FALSE</v>
      </c>
      <c r="P6" s="51">
        <v>4</v>
      </c>
      <c r="Q6" s="9" t="s">
        <v>21</v>
      </c>
      <c r="T6" s="1">
        <v>5</v>
      </c>
      <c r="U6" s="1">
        <v>3.95</v>
      </c>
      <c r="V6" s="1">
        <v>3.45</v>
      </c>
      <c r="W6" s="1">
        <v>2.95</v>
      </c>
      <c r="X6" s="1">
        <v>2.45</v>
      </c>
      <c r="Y6" s="1">
        <v>1.95</v>
      </c>
    </row>
    <row r="7" spans="1:25" ht="46.5" customHeight="1">
      <c r="A7" s="77"/>
      <c r="B7" s="45" t="s">
        <v>13</v>
      </c>
      <c r="C7" s="12"/>
      <c r="D7" s="31"/>
      <c r="E7" s="12"/>
      <c r="F7" s="32"/>
      <c r="G7" s="12"/>
      <c r="H7" s="32"/>
      <c r="I7" s="12"/>
      <c r="J7" s="32"/>
      <c r="K7" s="12"/>
      <c r="L7" s="32"/>
      <c r="N7" s="32"/>
      <c r="O7" s="27" t="str">
        <f>IF(OR(COUNTIF(D7:N7,"&gt;=0")&gt;1,COUNT(D7:N7)=0),"FALSE","OK")</f>
        <v>FALSE</v>
      </c>
      <c r="P7" s="51">
        <v>5</v>
      </c>
      <c r="Q7" s="9" t="s">
        <v>21</v>
      </c>
      <c r="T7" s="1">
        <v>4.5</v>
      </c>
      <c r="U7" s="1">
        <v>3.5</v>
      </c>
      <c r="V7" s="1">
        <v>3</v>
      </c>
      <c r="W7" s="1">
        <v>2.5</v>
      </c>
      <c r="X7" s="1">
        <v>2</v>
      </c>
      <c r="Y7" s="1">
        <v>0</v>
      </c>
    </row>
    <row r="8" spans="1:20" ht="48" customHeight="1">
      <c r="A8" s="77"/>
      <c r="B8" s="45" t="s">
        <v>2</v>
      </c>
      <c r="C8" s="12"/>
      <c r="D8" s="31"/>
      <c r="E8" s="12"/>
      <c r="F8" s="32"/>
      <c r="G8" s="12"/>
      <c r="H8" s="32"/>
      <c r="I8" s="13"/>
      <c r="J8" s="32"/>
      <c r="K8" s="12"/>
      <c r="L8" s="32"/>
      <c r="N8" s="32"/>
      <c r="O8" s="27" t="str">
        <f>IF(OR(COUNTIF(D8:N8,"&gt;=0")&gt;1,COUNT(D8:N8)=0),"FALSE","OK")</f>
        <v>FALSE</v>
      </c>
      <c r="P8" s="51">
        <v>6</v>
      </c>
      <c r="Q8" s="9" t="s">
        <v>21</v>
      </c>
      <c r="T8" s="1">
        <v>4</v>
      </c>
    </row>
    <row r="9" spans="1:17" ht="54" customHeight="1">
      <c r="A9" s="77"/>
      <c r="B9" s="45" t="s">
        <v>12</v>
      </c>
      <c r="C9" s="12"/>
      <c r="D9" s="31"/>
      <c r="E9" s="12"/>
      <c r="F9" s="32"/>
      <c r="G9" s="12"/>
      <c r="H9" s="32"/>
      <c r="I9" s="13"/>
      <c r="J9" s="32"/>
      <c r="K9" s="12"/>
      <c r="L9" s="32"/>
      <c r="N9" s="32"/>
      <c r="O9" s="27" t="str">
        <f>IF(OR(COUNTIF(D9:N9,"&gt;=0")&gt;1,COUNT(D9:N9)=0),"FALSE","OK")</f>
        <v>FALSE</v>
      </c>
      <c r="P9" s="51">
        <v>7</v>
      </c>
      <c r="Q9" s="9" t="s">
        <v>21</v>
      </c>
    </row>
    <row r="10" spans="1:17" ht="30">
      <c r="A10" s="37" t="s">
        <v>25</v>
      </c>
      <c r="B10" s="54" t="s">
        <v>8</v>
      </c>
      <c r="C10" s="85"/>
      <c r="D10" s="86"/>
      <c r="E10" s="86"/>
      <c r="F10" s="86"/>
      <c r="G10" s="86"/>
      <c r="H10" s="86"/>
      <c r="I10" s="86"/>
      <c r="J10" s="86"/>
      <c r="K10" s="86"/>
      <c r="L10" s="86"/>
      <c r="M10" s="86"/>
      <c r="N10" s="87"/>
      <c r="O10" s="28"/>
      <c r="P10" s="51">
        <v>8</v>
      </c>
      <c r="Q10" s="9" t="s">
        <v>21</v>
      </c>
    </row>
    <row r="11" spans="1:17" ht="15">
      <c r="A11" s="38">
        <f>D6+D7+D8+D9+F6+F7+F8+F9+H6+H7+H8+H9+J6+J7+J8+J9+L6+L7+L8+L9+N6+N7+N8+N9</f>
        <v>0</v>
      </c>
      <c r="B11" s="55"/>
      <c r="C11" s="88"/>
      <c r="D11" s="89"/>
      <c r="E11" s="89"/>
      <c r="F11" s="89"/>
      <c r="G11" s="89"/>
      <c r="H11" s="89"/>
      <c r="I11" s="89"/>
      <c r="J11" s="89"/>
      <c r="K11" s="89"/>
      <c r="L11" s="89"/>
      <c r="M11" s="89"/>
      <c r="N11" s="90"/>
      <c r="O11" s="28"/>
      <c r="P11" s="51">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51">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51">
        <v>11</v>
      </c>
      <c r="Q13" s="9" t="s">
        <v>21</v>
      </c>
    </row>
    <row r="14" spans="1:17" ht="45" customHeight="1">
      <c r="A14" s="76" t="s">
        <v>51</v>
      </c>
      <c r="B14" s="47" t="s">
        <v>52</v>
      </c>
      <c r="C14" s="12"/>
      <c r="D14" s="31"/>
      <c r="E14" s="12"/>
      <c r="F14" s="32"/>
      <c r="G14" s="12"/>
      <c r="H14" s="32"/>
      <c r="I14" s="12"/>
      <c r="J14" s="32"/>
      <c r="K14" s="12"/>
      <c r="L14" s="32"/>
      <c r="N14" s="32"/>
      <c r="O14" s="27" t="str">
        <f>IF(OR(COUNTIF(D14:N14,"&gt;=0")&gt;1,COUNT(D14:N14)=0),"FALSE","OK")</f>
        <v>FALSE</v>
      </c>
      <c r="P14" s="51">
        <v>12</v>
      </c>
      <c r="Q14" s="9" t="s">
        <v>21</v>
      </c>
    </row>
    <row r="15" spans="1:17" ht="45" customHeight="1">
      <c r="A15" s="77"/>
      <c r="B15" s="47" t="s">
        <v>53</v>
      </c>
      <c r="C15" s="12"/>
      <c r="D15" s="31"/>
      <c r="E15" s="12"/>
      <c r="F15" s="32"/>
      <c r="G15" s="12"/>
      <c r="H15" s="32"/>
      <c r="I15" s="12"/>
      <c r="J15" s="32"/>
      <c r="K15" s="12"/>
      <c r="L15" s="32"/>
      <c r="N15" s="32"/>
      <c r="O15" s="27" t="str">
        <f>IF(OR(COUNTIF(D15:N15,"&gt;=0")&gt;1,COUNT(D15:N15)=0),"FALSE","OK")</f>
        <v>FALSE</v>
      </c>
      <c r="P15" s="51">
        <v>13</v>
      </c>
      <c r="Q15" s="9" t="s">
        <v>21</v>
      </c>
    </row>
    <row r="16" spans="1:17" ht="45" customHeight="1">
      <c r="A16" s="77"/>
      <c r="B16" s="47" t="s">
        <v>54</v>
      </c>
      <c r="C16" s="12"/>
      <c r="D16" s="31"/>
      <c r="E16" s="12"/>
      <c r="F16" s="32"/>
      <c r="G16" s="12"/>
      <c r="H16" s="32"/>
      <c r="I16" s="12"/>
      <c r="J16" s="32"/>
      <c r="K16" s="12"/>
      <c r="L16" s="32"/>
      <c r="N16" s="32"/>
      <c r="O16" s="27" t="str">
        <f>IF(OR(COUNTIF(D16:N16,"&gt;=0")&gt;1,COUNT(D16:N16)=0),"FALSE","OK")</f>
        <v>FALSE</v>
      </c>
      <c r="P16" s="51">
        <v>14</v>
      </c>
      <c r="Q16" s="9" t="s">
        <v>21</v>
      </c>
    </row>
    <row r="17" spans="1:17" ht="52.5" customHeight="1">
      <c r="A17" s="77"/>
      <c r="B17" s="45" t="s">
        <v>14</v>
      </c>
      <c r="C17" s="12"/>
      <c r="D17" s="31"/>
      <c r="E17" s="12"/>
      <c r="F17" s="32"/>
      <c r="G17" s="12"/>
      <c r="H17" s="32"/>
      <c r="I17" s="12"/>
      <c r="J17" s="32"/>
      <c r="K17" s="12"/>
      <c r="L17" s="32"/>
      <c r="N17" s="32"/>
      <c r="O17" s="27" t="str">
        <f>IF(OR(COUNTIF(D17:N17,"&gt;=0")&gt;1,COUNT(D17:N17)=0),"FALSE","OK")</f>
        <v>FALSE</v>
      </c>
      <c r="P17" s="51">
        <v>15</v>
      </c>
      <c r="Q17" s="9" t="s">
        <v>21</v>
      </c>
    </row>
    <row r="18" spans="1:17" ht="15" customHeight="1">
      <c r="A18" s="40" t="s">
        <v>25</v>
      </c>
      <c r="B18" s="54" t="s">
        <v>8</v>
      </c>
      <c r="C18" s="56"/>
      <c r="D18" s="79"/>
      <c r="E18" s="79"/>
      <c r="F18" s="79"/>
      <c r="G18" s="79"/>
      <c r="H18" s="79"/>
      <c r="I18" s="79"/>
      <c r="J18" s="79"/>
      <c r="K18" s="79"/>
      <c r="L18" s="79"/>
      <c r="M18" s="57"/>
      <c r="N18" s="58"/>
      <c r="O18" s="28"/>
      <c r="P18" s="51">
        <v>16</v>
      </c>
      <c r="Q18" s="9" t="s">
        <v>21</v>
      </c>
    </row>
    <row r="19" spans="1:17" ht="15">
      <c r="A19" s="38">
        <f>D14+D15+D16+D17+F14+F15+F16+F17+H14+H15+H16+H17+J14+J15+J16+J17+L14+L15+L16+L17+N14+N15+N16+N17</f>
        <v>0</v>
      </c>
      <c r="B19" s="55"/>
      <c r="C19" s="80"/>
      <c r="D19" s="81"/>
      <c r="E19" s="81"/>
      <c r="F19" s="81"/>
      <c r="G19" s="81"/>
      <c r="H19" s="81"/>
      <c r="I19" s="81"/>
      <c r="J19" s="81"/>
      <c r="K19" s="81"/>
      <c r="L19" s="81"/>
      <c r="M19" s="60"/>
      <c r="N19" s="61"/>
      <c r="O19" s="28"/>
      <c r="P19" s="51">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51">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51">
        <v>19</v>
      </c>
      <c r="Q21" s="9" t="s">
        <v>21</v>
      </c>
    </row>
    <row r="22" spans="1:17" ht="48" customHeight="1">
      <c r="A22" s="82" t="s">
        <v>55</v>
      </c>
      <c r="B22" s="47" t="s">
        <v>56</v>
      </c>
      <c r="C22" s="12"/>
      <c r="D22" s="31"/>
      <c r="E22" s="12"/>
      <c r="F22" s="32"/>
      <c r="G22" s="12"/>
      <c r="H22" s="32"/>
      <c r="I22" s="12"/>
      <c r="J22" s="32"/>
      <c r="K22" s="12"/>
      <c r="L22" s="32"/>
      <c r="N22" s="32"/>
      <c r="O22" s="27" t="str">
        <f>IF(OR(COUNTIF(D22:N22,"&gt;=0")&gt;1,COUNT(D22:N22)=0),"FALSE","OK")</f>
        <v>FALSE</v>
      </c>
      <c r="P22" s="51">
        <v>20</v>
      </c>
      <c r="Q22" s="9" t="s">
        <v>21</v>
      </c>
    </row>
    <row r="23" spans="1:17" ht="48" customHeight="1">
      <c r="A23" s="83"/>
      <c r="B23" s="47" t="s">
        <v>60</v>
      </c>
      <c r="C23" s="12"/>
      <c r="D23" s="31"/>
      <c r="E23" s="12"/>
      <c r="F23" s="32"/>
      <c r="G23" s="12"/>
      <c r="H23" s="32"/>
      <c r="I23" s="12"/>
      <c r="J23" s="32"/>
      <c r="K23" s="12"/>
      <c r="L23" s="32"/>
      <c r="N23" s="32"/>
      <c r="O23" s="27" t="str">
        <f>IF(OR(COUNTIF(D23:N23,"&gt;=0")&gt;1,COUNT(D23:N23)=0),"FALSE","OK")</f>
        <v>FALSE</v>
      </c>
      <c r="P23" s="51">
        <v>21</v>
      </c>
      <c r="Q23" s="9" t="s">
        <v>21</v>
      </c>
    </row>
    <row r="24" spans="1:17" ht="105">
      <c r="A24" s="83"/>
      <c r="B24" s="47" t="s">
        <v>61</v>
      </c>
      <c r="C24" s="12"/>
      <c r="D24" s="31"/>
      <c r="E24" s="12"/>
      <c r="F24" s="32"/>
      <c r="G24" s="12"/>
      <c r="H24" s="32"/>
      <c r="I24" s="12"/>
      <c r="J24" s="32"/>
      <c r="K24" s="12"/>
      <c r="L24" s="32"/>
      <c r="N24" s="32"/>
      <c r="O24" s="27" t="str">
        <f>IF(OR(COUNTIF(D24:N24,"&gt;=0")&gt;1,COUNT(D24:N24)=0),"FALSE","OK")</f>
        <v>FALSE</v>
      </c>
      <c r="P24" s="51">
        <v>22</v>
      </c>
      <c r="Q24" s="9" t="s">
        <v>21</v>
      </c>
    </row>
    <row r="25" spans="1:17" ht="48" customHeight="1">
      <c r="A25" s="83"/>
      <c r="B25" s="47" t="s">
        <v>62</v>
      </c>
      <c r="C25" s="12"/>
      <c r="D25" s="31"/>
      <c r="E25" s="12"/>
      <c r="F25" s="32"/>
      <c r="G25" s="12"/>
      <c r="H25" s="32"/>
      <c r="I25" s="12"/>
      <c r="J25" s="32"/>
      <c r="K25" s="12"/>
      <c r="L25" s="32"/>
      <c r="N25" s="32"/>
      <c r="O25" s="27" t="str">
        <f>IF(OR(COUNTIF(D25:N25,"&gt;=0")&gt;1,COUNT(D25:N25)=0),"FALSE","OK")</f>
        <v>FALSE</v>
      </c>
      <c r="P25" s="51">
        <v>23</v>
      </c>
      <c r="Q25" s="9" t="s">
        <v>21</v>
      </c>
    </row>
    <row r="26" spans="1:17" ht="15" customHeight="1">
      <c r="A26" s="37" t="s">
        <v>25</v>
      </c>
      <c r="B26" s="54" t="s">
        <v>8</v>
      </c>
      <c r="C26" s="56"/>
      <c r="D26" s="57"/>
      <c r="E26" s="57"/>
      <c r="F26" s="57"/>
      <c r="G26" s="57"/>
      <c r="H26" s="57"/>
      <c r="I26" s="57"/>
      <c r="J26" s="57"/>
      <c r="K26" s="57"/>
      <c r="L26" s="57"/>
      <c r="M26" s="57"/>
      <c r="N26" s="58"/>
      <c r="O26" s="28"/>
      <c r="P26" s="51">
        <v>24</v>
      </c>
      <c r="Q26" s="9" t="s">
        <v>21</v>
      </c>
    </row>
    <row r="27" spans="1:17" ht="15">
      <c r="A27" s="38">
        <f>D22+D23+D24+D25+F22+F23+F24+F25+H22+H23+H24+H25+J22+J23+J24+J25+L22+L23+L24+L25+N22+N23+N24+N25</f>
        <v>0</v>
      </c>
      <c r="B27" s="55"/>
      <c r="C27" s="59"/>
      <c r="D27" s="60"/>
      <c r="E27" s="60"/>
      <c r="F27" s="60"/>
      <c r="G27" s="60"/>
      <c r="H27" s="60"/>
      <c r="I27" s="60"/>
      <c r="J27" s="60"/>
      <c r="K27" s="60"/>
      <c r="L27" s="60"/>
      <c r="M27" s="60"/>
      <c r="N27" s="61"/>
      <c r="O27" s="28"/>
      <c r="P27" s="51">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51">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51">
        <v>27</v>
      </c>
      <c r="Q29" s="9" t="s">
        <v>21</v>
      </c>
    </row>
    <row r="30" spans="1:17" ht="48" customHeight="1">
      <c r="A30" s="76" t="s">
        <v>63</v>
      </c>
      <c r="B30" s="47" t="s">
        <v>67</v>
      </c>
      <c r="C30" s="13"/>
      <c r="D30" s="31"/>
      <c r="E30" s="13"/>
      <c r="F30" s="32"/>
      <c r="G30" s="13"/>
      <c r="H30" s="32"/>
      <c r="I30" s="13"/>
      <c r="J30" s="32"/>
      <c r="K30" s="13"/>
      <c r="L30" s="32"/>
      <c r="N30" s="32"/>
      <c r="O30" s="27" t="str">
        <f>IF(OR(COUNTIF(D30:N30,"&gt;=0")&gt;1,COUNT(D30:N30)=0),"FALSE","OK")</f>
        <v>FALSE</v>
      </c>
      <c r="P30" s="51">
        <v>28</v>
      </c>
      <c r="Q30" s="9" t="s">
        <v>21</v>
      </c>
    </row>
    <row r="31" spans="1:17" ht="48" customHeight="1">
      <c r="A31" s="77"/>
      <c r="B31" s="47" t="s">
        <v>64</v>
      </c>
      <c r="C31" s="12"/>
      <c r="D31" s="31"/>
      <c r="E31" s="12"/>
      <c r="F31" s="32"/>
      <c r="G31" s="12"/>
      <c r="H31" s="32"/>
      <c r="I31" s="12"/>
      <c r="J31" s="32"/>
      <c r="K31" s="12"/>
      <c r="L31" s="32"/>
      <c r="N31" s="32"/>
      <c r="O31" s="27" t="str">
        <f>IF(OR(COUNTIF(D31:N31,"&gt;=0")&gt;1,COUNT(D31:N31)=0),"FALSE","OK")</f>
        <v>FALSE</v>
      </c>
      <c r="P31" s="51">
        <v>29</v>
      </c>
      <c r="Q31" s="9" t="s">
        <v>21</v>
      </c>
    </row>
    <row r="32" spans="1:17" ht="48" customHeight="1">
      <c r="A32" s="77"/>
      <c r="B32" s="47" t="s">
        <v>65</v>
      </c>
      <c r="C32" s="12"/>
      <c r="D32" s="31"/>
      <c r="E32" s="12"/>
      <c r="F32" s="32"/>
      <c r="G32" s="12"/>
      <c r="H32" s="32"/>
      <c r="I32" s="12"/>
      <c r="J32" s="32"/>
      <c r="K32" s="12"/>
      <c r="L32" s="32"/>
      <c r="N32" s="32"/>
      <c r="O32" s="27" t="str">
        <f>IF(OR(COUNTIF(D32:N32,"&gt;=0")&gt;1,COUNT(D32:N32)=0),"FALSE","OK")</f>
        <v>FALSE</v>
      </c>
      <c r="P32" s="51">
        <v>30</v>
      </c>
      <c r="Q32" s="9" t="s">
        <v>21</v>
      </c>
    </row>
    <row r="33" spans="1:17" ht="48" customHeight="1">
      <c r="A33" s="77"/>
      <c r="B33" s="47" t="s">
        <v>66</v>
      </c>
      <c r="C33" s="12"/>
      <c r="D33" s="31"/>
      <c r="E33" s="12"/>
      <c r="F33" s="32"/>
      <c r="G33" s="12"/>
      <c r="H33" s="32"/>
      <c r="I33" s="12"/>
      <c r="J33" s="32"/>
      <c r="K33" s="12"/>
      <c r="L33" s="32"/>
      <c r="N33" s="32"/>
      <c r="O33" s="27" t="str">
        <f>IF(OR(COUNTIF(D33:N33,"&gt;=0")&gt;1,COUNT(D33:N33)=0),"FALSE","OK")</f>
        <v>FALSE</v>
      </c>
      <c r="P33" s="51">
        <v>31</v>
      </c>
      <c r="Q33" s="9" t="s">
        <v>21</v>
      </c>
    </row>
    <row r="34" spans="1:17" ht="15" customHeight="1">
      <c r="A34" s="37" t="s">
        <v>25</v>
      </c>
      <c r="B34" s="54" t="s">
        <v>8</v>
      </c>
      <c r="C34" s="56"/>
      <c r="D34" s="57"/>
      <c r="E34" s="57"/>
      <c r="F34" s="57"/>
      <c r="G34" s="57"/>
      <c r="H34" s="57"/>
      <c r="I34" s="57"/>
      <c r="J34" s="57"/>
      <c r="K34" s="57"/>
      <c r="L34" s="57"/>
      <c r="M34" s="57"/>
      <c r="N34" s="58"/>
      <c r="O34" s="28"/>
      <c r="P34" s="51">
        <v>32</v>
      </c>
      <c r="Q34" s="9" t="s">
        <v>21</v>
      </c>
    </row>
    <row r="35" spans="1:17" ht="15">
      <c r="A35" s="38">
        <f>D30+D31+D32+D33+F30+F31+F32+F33+H30+H31+H32+H33+J30+J31+J32+J33+L30+L31+L32+L33+N30+N31+N32+N33</f>
        <v>0</v>
      </c>
      <c r="B35" s="55"/>
      <c r="C35" s="59"/>
      <c r="D35" s="60"/>
      <c r="E35" s="60"/>
      <c r="F35" s="60"/>
      <c r="G35" s="60"/>
      <c r="H35" s="60"/>
      <c r="I35" s="60"/>
      <c r="J35" s="60"/>
      <c r="K35" s="60"/>
      <c r="L35" s="60"/>
      <c r="M35" s="60"/>
      <c r="N35" s="61"/>
      <c r="O35" s="28"/>
      <c r="P35" s="51">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51">
        <v>35</v>
      </c>
      <c r="Q37" s="9" t="s">
        <v>21</v>
      </c>
    </row>
    <row r="38" spans="1:17" ht="48" customHeight="1">
      <c r="A38" s="76" t="s">
        <v>68</v>
      </c>
      <c r="B38" s="45" t="s">
        <v>69</v>
      </c>
      <c r="C38" s="12"/>
      <c r="D38" s="31"/>
      <c r="E38" s="12"/>
      <c r="F38" s="32"/>
      <c r="G38" s="12"/>
      <c r="H38" s="32"/>
      <c r="I38" s="13"/>
      <c r="J38" s="32"/>
      <c r="K38" s="13"/>
      <c r="L38" s="32"/>
      <c r="M38" s="52"/>
      <c r="N38" s="32"/>
      <c r="O38" s="27" t="str">
        <f>IF(OR(COUNTIF(D38:N38,"&gt;=0")&gt;1,COUNT(D38:N38)=0),"FALSE","OK")</f>
        <v>FALSE</v>
      </c>
      <c r="P38" s="51">
        <v>36</v>
      </c>
      <c r="Q38" s="9" t="s">
        <v>21</v>
      </c>
    </row>
    <row r="39" spans="1:17" ht="48" customHeight="1">
      <c r="A39" s="78"/>
      <c r="B39" s="47" t="s">
        <v>59</v>
      </c>
      <c r="C39" s="12"/>
      <c r="D39" s="31"/>
      <c r="E39" s="12"/>
      <c r="F39" s="32"/>
      <c r="G39" s="12"/>
      <c r="H39" s="32"/>
      <c r="I39" s="12"/>
      <c r="J39" s="32"/>
      <c r="K39" s="12"/>
      <c r="L39" s="32"/>
      <c r="N39" s="32"/>
      <c r="O39" s="27" t="str">
        <f>IF(OR(COUNTIF(D39:N39,"&gt;=0")&gt;1,COUNT(D39:N39)=0),"FALSE","OK")</f>
        <v>FALSE</v>
      </c>
      <c r="P39" s="51">
        <v>37</v>
      </c>
      <c r="Q39" s="9" t="s">
        <v>21</v>
      </c>
    </row>
    <row r="40" spans="1:17" ht="48" customHeight="1">
      <c r="A40" s="78"/>
      <c r="B40" s="47" t="s">
        <v>0</v>
      </c>
      <c r="C40" s="12"/>
      <c r="D40" s="31"/>
      <c r="E40" s="12"/>
      <c r="F40" s="32"/>
      <c r="G40" s="12"/>
      <c r="H40" s="32"/>
      <c r="I40" s="12"/>
      <c r="J40" s="32"/>
      <c r="K40" s="12"/>
      <c r="L40" s="32"/>
      <c r="N40" s="32"/>
      <c r="O40" s="27" t="str">
        <f>IF(OR(COUNTIF(D40:N40,"&gt;=0")&gt;1,COUNT(D40:N40)=0),"FALSE","OK")</f>
        <v>FALSE</v>
      </c>
      <c r="P40" s="51">
        <v>38</v>
      </c>
      <c r="Q40" s="9" t="s">
        <v>21</v>
      </c>
    </row>
    <row r="41" spans="1:17" ht="48" customHeight="1">
      <c r="A41" s="78"/>
      <c r="B41" s="47" t="s">
        <v>1</v>
      </c>
      <c r="C41" s="12"/>
      <c r="D41" s="31"/>
      <c r="E41" s="12"/>
      <c r="F41" s="32"/>
      <c r="G41" s="12"/>
      <c r="H41" s="32"/>
      <c r="I41" s="12"/>
      <c r="J41" s="32"/>
      <c r="K41" s="12"/>
      <c r="L41" s="32"/>
      <c r="N41" s="32"/>
      <c r="O41" s="27" t="str">
        <f>IF(OR(COUNTIF(D41:N41,"&gt;=0")&gt;1,COUNT(D41:N41)=0),"FALSE","OK")</f>
        <v>FALSE</v>
      </c>
      <c r="P41" s="51">
        <v>39</v>
      </c>
      <c r="Q41" s="9" t="s">
        <v>21</v>
      </c>
    </row>
    <row r="42" spans="1:17" ht="15.75" customHeight="1">
      <c r="A42" s="37" t="s">
        <v>25</v>
      </c>
      <c r="B42" s="54" t="s">
        <v>8</v>
      </c>
      <c r="C42" s="56"/>
      <c r="D42" s="57"/>
      <c r="E42" s="57"/>
      <c r="F42" s="57"/>
      <c r="G42" s="57"/>
      <c r="H42" s="57"/>
      <c r="I42" s="57"/>
      <c r="J42" s="57"/>
      <c r="K42" s="57"/>
      <c r="L42" s="57"/>
      <c r="M42" s="57"/>
      <c r="N42" s="58"/>
      <c r="O42" s="30"/>
      <c r="P42" s="33">
        <v>39.5</v>
      </c>
      <c r="Q42" s="9" t="s">
        <v>50</v>
      </c>
    </row>
    <row r="43" spans="1:17" ht="15.75">
      <c r="A43" s="38">
        <f>D38+D39+D40+D41+F38+F39+F40+F41+H38+H39+H40+H41+J38+J39+J40+J41+L38+L39+L40+L41+N38+N39+N40+N41</f>
        <v>0</v>
      </c>
      <c r="B43" s="55"/>
      <c r="C43" s="59"/>
      <c r="D43" s="60"/>
      <c r="E43" s="60"/>
      <c r="F43" s="60"/>
      <c r="G43" s="60"/>
      <c r="H43" s="60"/>
      <c r="I43" s="60"/>
      <c r="J43" s="60"/>
      <c r="K43" s="60"/>
      <c r="L43" s="60"/>
      <c r="M43" s="60"/>
      <c r="N43" s="61"/>
      <c r="O43" s="30"/>
      <c r="P43" s="51">
        <v>40</v>
      </c>
      <c r="Q43" s="9" t="s">
        <v>50</v>
      </c>
    </row>
    <row r="44" spans="1:17" ht="17.25" thickBot="1">
      <c r="A44" s="41"/>
      <c r="B44" s="62" t="s">
        <v>35</v>
      </c>
      <c r="C44" s="63"/>
      <c r="D44" s="63"/>
      <c r="E44" s="63"/>
      <c r="F44" s="63"/>
      <c r="G44" s="63"/>
      <c r="H44" s="63"/>
      <c r="I44" s="63"/>
      <c r="J44" s="63"/>
      <c r="K44" s="63"/>
      <c r="L44" s="63"/>
      <c r="M44" s="63"/>
      <c r="N44" s="63"/>
      <c r="O44" s="30"/>
      <c r="P44" s="51">
        <v>41</v>
      </c>
      <c r="Q44" s="9" t="s">
        <v>50</v>
      </c>
    </row>
    <row r="45" spans="1:17" ht="37.5" thickBot="1" thickTop="1">
      <c r="A45" s="42" t="s">
        <v>24</v>
      </c>
      <c r="B45" s="18">
        <f>A11+A19+A27+A35+A43</f>
        <v>0</v>
      </c>
      <c r="C45" s="64" t="s">
        <v>10</v>
      </c>
      <c r="D45" s="67"/>
      <c r="E45" s="68"/>
      <c r="F45" s="68"/>
      <c r="G45" s="68"/>
      <c r="H45" s="68"/>
      <c r="I45" s="68"/>
      <c r="J45" s="68"/>
      <c r="K45" s="68"/>
      <c r="L45" s="68"/>
      <c r="M45" s="68"/>
      <c r="N45" s="69"/>
      <c r="P45" s="51">
        <v>42</v>
      </c>
      <c r="Q45" s="9" t="s">
        <v>50</v>
      </c>
    </row>
    <row r="46" spans="1:17" ht="19.5" thickBot="1" thickTop="1">
      <c r="A46" s="43"/>
      <c r="B46" s="11"/>
      <c r="C46" s="65"/>
      <c r="D46" s="70"/>
      <c r="E46" s="71"/>
      <c r="F46" s="71"/>
      <c r="G46" s="71"/>
      <c r="H46" s="71"/>
      <c r="I46" s="71"/>
      <c r="J46" s="71"/>
      <c r="K46" s="71"/>
      <c r="L46" s="71"/>
      <c r="M46" s="71"/>
      <c r="N46" s="72"/>
      <c r="P46" s="33">
        <v>43</v>
      </c>
      <c r="Q46" s="33" t="s">
        <v>50</v>
      </c>
    </row>
    <row r="47" spans="1:17" ht="37.5" thickBot="1" thickTop="1">
      <c r="A47" s="42" t="s">
        <v>28</v>
      </c>
      <c r="B47" s="19" t="e">
        <f>VLOOKUP(B45,P3:Q104,2)</f>
        <v>#N/A</v>
      </c>
      <c r="C47" s="66"/>
      <c r="D47" s="73"/>
      <c r="E47" s="74"/>
      <c r="F47" s="74"/>
      <c r="G47" s="74"/>
      <c r="H47" s="74"/>
      <c r="I47" s="74"/>
      <c r="J47" s="74"/>
      <c r="K47" s="74"/>
      <c r="L47" s="74"/>
      <c r="M47" s="74"/>
      <c r="N47" s="75"/>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51">
        <v>49</v>
      </c>
      <c r="Q49" s="9" t="s">
        <v>50</v>
      </c>
    </row>
    <row r="50" spans="1:17" ht="16.5">
      <c r="A50" s="6"/>
      <c r="B50" s="48" t="s">
        <v>46</v>
      </c>
      <c r="P50" s="33">
        <v>49.5</v>
      </c>
      <c r="Q50" s="33" t="s">
        <v>22</v>
      </c>
    </row>
    <row r="51" spans="2:17" ht="15.75">
      <c r="B51" s="49" t="s">
        <v>47</v>
      </c>
      <c r="P51" s="51">
        <v>50</v>
      </c>
      <c r="Q51" s="9" t="s">
        <v>22</v>
      </c>
    </row>
    <row r="52" spans="16:17" ht="15.75">
      <c r="P52" s="51">
        <v>51</v>
      </c>
      <c r="Q52" s="9" t="s">
        <v>22</v>
      </c>
    </row>
    <row r="53" spans="16:17" ht="15.75">
      <c r="P53" s="51">
        <v>52</v>
      </c>
      <c r="Q53" s="9" t="s">
        <v>22</v>
      </c>
    </row>
    <row r="54" spans="16:17" ht="15.75">
      <c r="P54" s="51">
        <v>53</v>
      </c>
      <c r="Q54" s="9" t="s">
        <v>22</v>
      </c>
    </row>
    <row r="55" spans="16:17" ht="15.75">
      <c r="P55" s="33">
        <v>54</v>
      </c>
      <c r="Q55" s="33" t="s">
        <v>22</v>
      </c>
    </row>
    <row r="56" spans="16:17" ht="15.75">
      <c r="P56" s="51">
        <v>55</v>
      </c>
      <c r="Q56" s="9" t="s">
        <v>22</v>
      </c>
    </row>
    <row r="57" spans="16:17" ht="15.75">
      <c r="P57" s="51">
        <v>56</v>
      </c>
      <c r="Q57" s="9" t="s">
        <v>22</v>
      </c>
    </row>
    <row r="58" spans="16:17" ht="15.75">
      <c r="P58" s="51">
        <v>57</v>
      </c>
      <c r="Q58" s="9" t="s">
        <v>22</v>
      </c>
    </row>
    <row r="59" spans="16:17" ht="15.75">
      <c r="P59" s="51">
        <v>58</v>
      </c>
      <c r="Q59" s="9" t="s">
        <v>22</v>
      </c>
    </row>
    <row r="60" spans="16:17" ht="15.75">
      <c r="P60" s="51">
        <v>59</v>
      </c>
      <c r="Q60" s="33" t="s">
        <v>22</v>
      </c>
    </row>
    <row r="61" spans="16:17" ht="15.75">
      <c r="P61" s="53">
        <v>59.5</v>
      </c>
      <c r="Q61" s="9" t="s">
        <v>48</v>
      </c>
    </row>
    <row r="62" spans="16:17" ht="15.75">
      <c r="P62" s="51">
        <v>60</v>
      </c>
      <c r="Q62" s="9" t="s">
        <v>48</v>
      </c>
    </row>
    <row r="63" spans="16:17" ht="15.75">
      <c r="P63" s="51">
        <v>61</v>
      </c>
      <c r="Q63" s="9" t="s">
        <v>48</v>
      </c>
    </row>
    <row r="64" spans="16:17" ht="15.75">
      <c r="P64" s="51">
        <v>62</v>
      </c>
      <c r="Q64" s="9" t="s">
        <v>48</v>
      </c>
    </row>
    <row r="65" spans="16:17" ht="15.75">
      <c r="P65" s="51">
        <v>63</v>
      </c>
      <c r="Q65" s="9" t="s">
        <v>48</v>
      </c>
    </row>
    <row r="66" spans="16:17" ht="15.75">
      <c r="P66" s="51">
        <v>64</v>
      </c>
      <c r="Q66" s="9" t="s">
        <v>48</v>
      </c>
    </row>
    <row r="67" spans="16:17" ht="15.75">
      <c r="P67" s="51">
        <v>65</v>
      </c>
      <c r="Q67" s="9" t="s">
        <v>48</v>
      </c>
    </row>
    <row r="68" spans="16:17" ht="15.75">
      <c r="P68" s="51">
        <v>66</v>
      </c>
      <c r="Q68" s="9" t="s">
        <v>48</v>
      </c>
    </row>
    <row r="69" spans="16:17" ht="15.75">
      <c r="P69" s="10">
        <v>67</v>
      </c>
      <c r="Q69" s="9" t="s">
        <v>48</v>
      </c>
    </row>
    <row r="70" spans="16:17" ht="15.75">
      <c r="P70" s="51">
        <v>68</v>
      </c>
      <c r="Q70" s="9" t="s">
        <v>48</v>
      </c>
    </row>
    <row r="71" spans="16:17" ht="15.75">
      <c r="P71" s="51">
        <v>69</v>
      </c>
      <c r="Q71" s="9" t="s">
        <v>48</v>
      </c>
    </row>
    <row r="72" spans="16:17" ht="15.75">
      <c r="P72" s="33">
        <v>69.5</v>
      </c>
      <c r="Q72" s="33" t="s">
        <v>49</v>
      </c>
    </row>
    <row r="73" spans="16:17" ht="15.75">
      <c r="P73" s="51">
        <v>70</v>
      </c>
      <c r="Q73" s="9" t="s">
        <v>49</v>
      </c>
    </row>
    <row r="74" spans="16:17" ht="15.75">
      <c r="P74" s="51">
        <v>71</v>
      </c>
      <c r="Q74" s="9" t="s">
        <v>49</v>
      </c>
    </row>
    <row r="75" spans="16:17" ht="15.75">
      <c r="P75" s="51">
        <v>72</v>
      </c>
      <c r="Q75" s="9" t="s">
        <v>49</v>
      </c>
    </row>
    <row r="76" spans="16:17" ht="15.75">
      <c r="P76" s="51">
        <v>73</v>
      </c>
      <c r="Q76" s="9" t="s">
        <v>49</v>
      </c>
    </row>
    <row r="77" spans="16:17" ht="15.75">
      <c r="P77" s="51">
        <v>74</v>
      </c>
      <c r="Q77" s="9" t="s">
        <v>49</v>
      </c>
    </row>
    <row r="78" spans="16:17" ht="15.75">
      <c r="P78" s="51">
        <v>75</v>
      </c>
      <c r="Q78" s="9" t="s">
        <v>49</v>
      </c>
    </row>
    <row r="79" spans="16:17" ht="15.75">
      <c r="P79" s="51">
        <v>76</v>
      </c>
      <c r="Q79" s="9" t="s">
        <v>49</v>
      </c>
    </row>
    <row r="80" spans="16:17" ht="15.75">
      <c r="P80" s="51">
        <v>77</v>
      </c>
      <c r="Q80" s="9" t="s">
        <v>49</v>
      </c>
    </row>
    <row r="81" spans="16:17" ht="15.75">
      <c r="P81" s="51">
        <v>78</v>
      </c>
      <c r="Q81" s="9" t="s">
        <v>49</v>
      </c>
    </row>
    <row r="82" spans="16:17" ht="15.75">
      <c r="P82" s="51">
        <v>79</v>
      </c>
      <c r="Q82" s="9" t="s">
        <v>49</v>
      </c>
    </row>
    <row r="83" spans="16:17" ht="15.75">
      <c r="P83" s="33">
        <v>79.5</v>
      </c>
      <c r="Q83" s="33" t="s">
        <v>20</v>
      </c>
    </row>
    <row r="84" spans="16:17" ht="15.75">
      <c r="P84" s="51">
        <v>80</v>
      </c>
      <c r="Q84" s="9" t="s">
        <v>20</v>
      </c>
    </row>
    <row r="85" spans="16:17" ht="15.75">
      <c r="P85" s="51">
        <v>81</v>
      </c>
      <c r="Q85" s="9" t="s">
        <v>20</v>
      </c>
    </row>
    <row r="86" spans="16:17" ht="15.75">
      <c r="P86" s="51">
        <v>82</v>
      </c>
      <c r="Q86" s="9" t="s">
        <v>20</v>
      </c>
    </row>
    <row r="87" spans="16:17" ht="15.75">
      <c r="P87" s="51">
        <v>83</v>
      </c>
      <c r="Q87" s="9" t="s">
        <v>20</v>
      </c>
    </row>
    <row r="88" spans="16:17" ht="15.75">
      <c r="P88" s="51">
        <v>84</v>
      </c>
      <c r="Q88" s="9" t="s">
        <v>20</v>
      </c>
    </row>
    <row r="89" spans="16:17" ht="15.75">
      <c r="P89" s="51">
        <v>85</v>
      </c>
      <c r="Q89" s="9" t="s">
        <v>20</v>
      </c>
    </row>
    <row r="90" spans="16:17" ht="15.75">
      <c r="P90" s="51">
        <v>86</v>
      </c>
      <c r="Q90" s="9" t="s">
        <v>20</v>
      </c>
    </row>
    <row r="91" spans="16:17" ht="15.75">
      <c r="P91" s="51">
        <v>87</v>
      </c>
      <c r="Q91" s="9" t="s">
        <v>20</v>
      </c>
    </row>
    <row r="92" spans="16:17" ht="15.75">
      <c r="P92" s="51">
        <v>88</v>
      </c>
      <c r="Q92" s="9" t="s">
        <v>20</v>
      </c>
    </row>
    <row r="93" spans="16:17" ht="15.75">
      <c r="P93" s="51">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A1:L1"/>
    <mergeCell ref="A2:F2"/>
    <mergeCell ref="G2:J2"/>
    <mergeCell ref="A3:F3"/>
    <mergeCell ref="G3:J3"/>
    <mergeCell ref="K2:N2"/>
    <mergeCell ref="A6:A9"/>
    <mergeCell ref="B10:B11"/>
    <mergeCell ref="C10:N11"/>
    <mergeCell ref="A14:A17"/>
    <mergeCell ref="B18:B19"/>
    <mergeCell ref="C18:N19"/>
    <mergeCell ref="A22:A25"/>
    <mergeCell ref="B26:B27"/>
    <mergeCell ref="C26:N27"/>
    <mergeCell ref="A30:A33"/>
    <mergeCell ref="B34:B35"/>
    <mergeCell ref="C34:N35"/>
    <mergeCell ref="A38:A41"/>
    <mergeCell ref="B42:B43"/>
    <mergeCell ref="C42:N43"/>
    <mergeCell ref="B44:N44"/>
    <mergeCell ref="C45:C47"/>
    <mergeCell ref="D45:N47"/>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xl/worksheets/sheet2.xml><?xml version="1.0" encoding="utf-8"?>
<worksheet xmlns="http://schemas.openxmlformats.org/spreadsheetml/2006/main" xmlns:r="http://schemas.openxmlformats.org/officeDocument/2006/relationships">
  <dimension ref="A1:Y104"/>
  <sheetViews>
    <sheetView tabSelected="1" workbookViewId="0" topLeftCell="B6">
      <selection activeCell="D45" sqref="D45:N47"/>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91" t="s">
        <v>16</v>
      </c>
      <c r="B1" s="91"/>
      <c r="C1" s="91"/>
      <c r="D1" s="91"/>
      <c r="E1" s="91"/>
      <c r="F1" s="91"/>
      <c r="G1" s="91"/>
      <c r="H1" s="91"/>
      <c r="I1" s="91"/>
      <c r="J1" s="91"/>
      <c r="K1" s="91"/>
      <c r="L1" s="91"/>
    </row>
    <row r="2" spans="1:14" ht="17.25" customHeight="1" thickBot="1" thickTop="1">
      <c r="A2" s="92" t="s">
        <v>4</v>
      </c>
      <c r="B2" s="93"/>
      <c r="C2" s="94"/>
      <c r="D2" s="95"/>
      <c r="E2" s="95"/>
      <c r="F2" s="96"/>
      <c r="G2" s="92" t="s">
        <v>72</v>
      </c>
      <c r="H2" s="97"/>
      <c r="I2" s="97"/>
      <c r="J2" s="98"/>
      <c r="K2" s="106" t="s">
        <v>73</v>
      </c>
      <c r="L2" s="107"/>
      <c r="M2" s="107"/>
      <c r="N2" s="108"/>
    </row>
    <row r="3" spans="1:17" ht="15" customHeight="1" thickBot="1" thickTop="1">
      <c r="A3" s="99" t="s">
        <v>71</v>
      </c>
      <c r="B3" s="100"/>
      <c r="C3" s="101"/>
      <c r="D3" s="102"/>
      <c r="E3" s="102"/>
      <c r="F3" s="103"/>
      <c r="G3" s="99" t="s">
        <v>6</v>
      </c>
      <c r="H3" s="104"/>
      <c r="I3" s="104"/>
      <c r="J3" s="105"/>
      <c r="P3" s="8">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8">
        <v>3</v>
      </c>
      <c r="Q5" s="9" t="s">
        <v>21</v>
      </c>
    </row>
    <row r="6" spans="1:25" ht="48" customHeight="1">
      <c r="A6" s="84" t="s">
        <v>3</v>
      </c>
      <c r="B6" s="45" t="s">
        <v>11</v>
      </c>
      <c r="C6" s="12"/>
      <c r="D6" s="31"/>
      <c r="E6" s="12"/>
      <c r="F6" s="32"/>
      <c r="G6" s="12"/>
      <c r="H6" s="32">
        <v>3</v>
      </c>
      <c r="I6" s="12"/>
      <c r="J6" s="32"/>
      <c r="K6" s="12"/>
      <c r="L6" s="32"/>
      <c r="N6" s="32"/>
      <c r="O6" s="27" t="str">
        <f>IF(OR(COUNTIF(D6:N6,"&gt;=0")&gt;1,COUNT(D6:N6)=0),"FALSE","OK")</f>
        <v>OK</v>
      </c>
      <c r="P6" s="8">
        <v>4</v>
      </c>
      <c r="Q6" s="9" t="s">
        <v>21</v>
      </c>
      <c r="T6" s="1">
        <v>5</v>
      </c>
      <c r="U6" s="1">
        <v>3.95</v>
      </c>
      <c r="V6" s="1">
        <v>3.45</v>
      </c>
      <c r="W6" s="1">
        <v>2.95</v>
      </c>
      <c r="X6" s="1">
        <v>2.45</v>
      </c>
      <c r="Y6" s="1">
        <v>1.95</v>
      </c>
    </row>
    <row r="7" spans="1:25" ht="46.5" customHeight="1">
      <c r="A7" s="77"/>
      <c r="B7" s="45" t="s">
        <v>13</v>
      </c>
      <c r="C7" s="12"/>
      <c r="D7" s="31"/>
      <c r="E7" s="12"/>
      <c r="F7" s="32">
        <v>3.5</v>
      </c>
      <c r="G7" s="12"/>
      <c r="H7" s="32"/>
      <c r="I7" s="12"/>
      <c r="J7" s="32"/>
      <c r="K7" s="12"/>
      <c r="L7" s="32"/>
      <c r="N7" s="32"/>
      <c r="O7" s="27" t="str">
        <f>IF(OR(COUNTIF(D7:N7,"&gt;=0")&gt;1,COUNT(D7:N7)=0),"FALSE","OK")</f>
        <v>OK</v>
      </c>
      <c r="P7" s="8">
        <v>5</v>
      </c>
      <c r="Q7" s="9" t="s">
        <v>21</v>
      </c>
      <c r="T7" s="1">
        <v>4.5</v>
      </c>
      <c r="U7" s="1">
        <v>3.5</v>
      </c>
      <c r="V7" s="1">
        <v>3</v>
      </c>
      <c r="W7" s="1">
        <v>2.5</v>
      </c>
      <c r="X7" s="1">
        <v>2</v>
      </c>
      <c r="Y7" s="1">
        <v>0</v>
      </c>
    </row>
    <row r="8" spans="1:20" ht="48" customHeight="1">
      <c r="A8" s="77"/>
      <c r="B8" s="45" t="s">
        <v>2</v>
      </c>
      <c r="C8" s="12"/>
      <c r="D8" s="31">
        <v>4</v>
      </c>
      <c r="E8" s="12"/>
      <c r="F8" s="32"/>
      <c r="G8" s="12"/>
      <c r="H8" s="32"/>
      <c r="I8" s="13"/>
      <c r="J8" s="32"/>
      <c r="K8" s="12"/>
      <c r="L8" s="32"/>
      <c r="N8" s="32"/>
      <c r="O8" s="27" t="str">
        <f>IF(OR(COUNTIF(D8:N8,"&gt;=0")&gt;1,COUNT(D8:N8)=0),"FALSE","OK")</f>
        <v>OK</v>
      </c>
      <c r="P8" s="8">
        <v>6</v>
      </c>
      <c r="Q8" s="9" t="s">
        <v>21</v>
      </c>
      <c r="T8" s="1">
        <v>4</v>
      </c>
    </row>
    <row r="9" spans="1:17" ht="54" customHeight="1">
      <c r="A9" s="77"/>
      <c r="B9" s="45" t="s">
        <v>12</v>
      </c>
      <c r="C9" s="12"/>
      <c r="D9" s="31"/>
      <c r="E9" s="12"/>
      <c r="F9" s="32">
        <v>3.5</v>
      </c>
      <c r="G9" s="12"/>
      <c r="H9" s="32"/>
      <c r="I9" s="13"/>
      <c r="J9" s="32"/>
      <c r="K9" s="12"/>
      <c r="L9" s="32"/>
      <c r="N9" s="32"/>
      <c r="O9" s="27" t="str">
        <f>IF(OR(COUNTIF(D9:N9,"&gt;=0")&gt;1,COUNT(D9:N9)=0),"FALSE","OK")</f>
        <v>OK</v>
      </c>
      <c r="P9" s="8">
        <v>7</v>
      </c>
      <c r="Q9" s="9" t="s">
        <v>21</v>
      </c>
    </row>
    <row r="10" spans="1:17" ht="30">
      <c r="A10" s="37" t="s">
        <v>25</v>
      </c>
      <c r="B10" s="54" t="s">
        <v>8</v>
      </c>
      <c r="C10" s="85" t="s">
        <v>70</v>
      </c>
      <c r="D10" s="86"/>
      <c r="E10" s="86"/>
      <c r="F10" s="86"/>
      <c r="G10" s="86"/>
      <c r="H10" s="86"/>
      <c r="I10" s="86"/>
      <c r="J10" s="86"/>
      <c r="K10" s="86"/>
      <c r="L10" s="86"/>
      <c r="M10" s="86"/>
      <c r="N10" s="87"/>
      <c r="O10" s="28"/>
      <c r="P10" s="8">
        <v>8</v>
      </c>
      <c r="Q10" s="9" t="s">
        <v>21</v>
      </c>
    </row>
    <row r="11" spans="1:17" ht="15">
      <c r="A11" s="38">
        <f>D6+D7+D8+D9+F6+F7+F8+F9+H6+H7+H8+H9+J6+J7+J8+J9+L6+L7+L8+L9+N6+N7+N8+N9</f>
        <v>14</v>
      </c>
      <c r="B11" s="55"/>
      <c r="C11" s="88"/>
      <c r="D11" s="89"/>
      <c r="E11" s="89"/>
      <c r="F11" s="89"/>
      <c r="G11" s="89"/>
      <c r="H11" s="89"/>
      <c r="I11" s="89"/>
      <c r="J11" s="89"/>
      <c r="K11" s="89"/>
      <c r="L11" s="89"/>
      <c r="M11" s="89"/>
      <c r="N11" s="90"/>
      <c r="O11" s="28"/>
      <c r="P11" s="8">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8">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8">
        <v>11</v>
      </c>
      <c r="Q13" s="9" t="s">
        <v>21</v>
      </c>
    </row>
    <row r="14" spans="1:17" ht="45" customHeight="1">
      <c r="A14" s="76" t="s">
        <v>51</v>
      </c>
      <c r="B14" s="47" t="s">
        <v>52</v>
      </c>
      <c r="C14" s="12"/>
      <c r="D14" s="31">
        <v>4.5</v>
      </c>
      <c r="E14" s="12"/>
      <c r="F14" s="32"/>
      <c r="G14" s="12"/>
      <c r="H14" s="32"/>
      <c r="I14" s="12"/>
      <c r="J14" s="32"/>
      <c r="K14" s="12"/>
      <c r="L14" s="32"/>
      <c r="N14" s="32"/>
      <c r="O14" s="27" t="str">
        <f>IF(OR(COUNTIF(D14:N14,"&gt;=0")&gt;1,COUNT(D14:N14)=0),"FALSE","OK")</f>
        <v>OK</v>
      </c>
      <c r="P14" s="8">
        <v>12</v>
      </c>
      <c r="Q14" s="9" t="s">
        <v>21</v>
      </c>
    </row>
    <row r="15" spans="1:17" ht="45" customHeight="1">
      <c r="A15" s="77"/>
      <c r="B15" s="47" t="s">
        <v>53</v>
      </c>
      <c r="C15" s="12"/>
      <c r="D15" s="31"/>
      <c r="E15" s="12"/>
      <c r="F15" s="32"/>
      <c r="G15" s="12"/>
      <c r="H15" s="32"/>
      <c r="I15" s="12"/>
      <c r="J15" s="32">
        <v>2.5</v>
      </c>
      <c r="K15" s="12"/>
      <c r="L15" s="32"/>
      <c r="N15" s="32"/>
      <c r="O15" s="27" t="str">
        <f>IF(OR(COUNTIF(D15:N15,"&gt;=0")&gt;1,COUNT(D15:N15)=0),"FALSE","OK")</f>
        <v>OK</v>
      </c>
      <c r="P15" s="8">
        <v>13</v>
      </c>
      <c r="Q15" s="9" t="s">
        <v>21</v>
      </c>
    </row>
    <row r="16" spans="1:17" ht="45" customHeight="1">
      <c r="A16" s="77"/>
      <c r="B16" s="47" t="s">
        <v>54</v>
      </c>
      <c r="C16" s="12"/>
      <c r="D16" s="31"/>
      <c r="E16" s="12"/>
      <c r="F16" s="32">
        <v>3.5</v>
      </c>
      <c r="G16" s="12"/>
      <c r="H16" s="32"/>
      <c r="I16" s="12"/>
      <c r="J16" s="32"/>
      <c r="K16" s="12"/>
      <c r="L16" s="32"/>
      <c r="N16" s="32"/>
      <c r="O16" s="27" t="str">
        <f>IF(OR(COUNTIF(D16:N16,"&gt;=0")&gt;1,COUNT(D16:N16)=0),"FALSE","OK")</f>
        <v>OK</v>
      </c>
      <c r="P16" s="8">
        <v>14</v>
      </c>
      <c r="Q16" s="9" t="s">
        <v>21</v>
      </c>
    </row>
    <row r="17" spans="1:17" ht="52.5" customHeight="1">
      <c r="A17" s="77"/>
      <c r="B17" s="45" t="s">
        <v>14</v>
      </c>
      <c r="C17" s="12"/>
      <c r="D17" s="31">
        <v>4.5</v>
      </c>
      <c r="E17" s="12"/>
      <c r="F17" s="32"/>
      <c r="G17" s="12"/>
      <c r="H17" s="32"/>
      <c r="I17" s="12"/>
      <c r="J17" s="32"/>
      <c r="K17" s="12"/>
      <c r="L17" s="32"/>
      <c r="N17" s="32"/>
      <c r="O17" s="27" t="str">
        <f>IF(OR(COUNTIF(D17:N17,"&gt;=0")&gt;1,COUNT(D17:N17)=0),"FALSE","OK")</f>
        <v>OK</v>
      </c>
      <c r="P17" s="8">
        <v>15</v>
      </c>
      <c r="Q17" s="9" t="s">
        <v>21</v>
      </c>
    </row>
    <row r="18" spans="1:17" ht="15" customHeight="1">
      <c r="A18" s="40" t="s">
        <v>25</v>
      </c>
      <c r="B18" s="54" t="s">
        <v>8</v>
      </c>
      <c r="C18" s="56" t="s">
        <v>74</v>
      </c>
      <c r="D18" s="79"/>
      <c r="E18" s="79"/>
      <c r="F18" s="79"/>
      <c r="G18" s="79"/>
      <c r="H18" s="79"/>
      <c r="I18" s="79"/>
      <c r="J18" s="79"/>
      <c r="K18" s="79"/>
      <c r="L18" s="79"/>
      <c r="M18" s="57"/>
      <c r="N18" s="58"/>
      <c r="O18" s="28"/>
      <c r="P18" s="8">
        <v>16</v>
      </c>
      <c r="Q18" s="9" t="s">
        <v>21</v>
      </c>
    </row>
    <row r="19" spans="1:17" ht="15">
      <c r="A19" s="38">
        <f>D14+D15+D16+D17+F14+F15+F16+F17+H14+H15+H16+H17+J14+J15+J16+J17+L14+L15+L16+L17+N14+N15+N16+N17</f>
        <v>15</v>
      </c>
      <c r="B19" s="55"/>
      <c r="C19" s="80"/>
      <c r="D19" s="81"/>
      <c r="E19" s="81"/>
      <c r="F19" s="81"/>
      <c r="G19" s="81"/>
      <c r="H19" s="81"/>
      <c r="I19" s="81"/>
      <c r="J19" s="81"/>
      <c r="K19" s="81"/>
      <c r="L19" s="81"/>
      <c r="M19" s="60"/>
      <c r="N19" s="61"/>
      <c r="O19" s="28"/>
      <c r="P19" s="8">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8">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8">
        <v>19</v>
      </c>
      <c r="Q21" s="9" t="s">
        <v>21</v>
      </c>
    </row>
    <row r="22" spans="1:17" ht="48" customHeight="1">
      <c r="A22" s="82" t="s">
        <v>55</v>
      </c>
      <c r="B22" s="47" t="s">
        <v>56</v>
      </c>
      <c r="C22" s="12"/>
      <c r="D22" s="31"/>
      <c r="E22" s="12"/>
      <c r="F22" s="32">
        <v>3.5</v>
      </c>
      <c r="G22" s="12"/>
      <c r="H22" s="32"/>
      <c r="I22" s="12"/>
      <c r="J22" s="32"/>
      <c r="K22" s="12"/>
      <c r="L22" s="32"/>
      <c r="N22" s="32"/>
      <c r="O22" s="27" t="str">
        <f>IF(OR(COUNTIF(D22:N22,"&gt;=0")&gt;1,COUNT(D22:N22)=0),"FALSE","OK")</f>
        <v>OK</v>
      </c>
      <c r="P22" s="8">
        <v>20</v>
      </c>
      <c r="Q22" s="9" t="s">
        <v>21</v>
      </c>
    </row>
    <row r="23" spans="1:17" ht="48" customHeight="1">
      <c r="A23" s="83"/>
      <c r="B23" s="47" t="s">
        <v>60</v>
      </c>
      <c r="C23" s="12"/>
      <c r="D23" s="31"/>
      <c r="E23" s="12"/>
      <c r="F23" s="32"/>
      <c r="G23" s="12"/>
      <c r="H23" s="32"/>
      <c r="I23" s="12"/>
      <c r="J23" s="32">
        <v>2.95</v>
      </c>
      <c r="K23" s="12"/>
      <c r="L23" s="32"/>
      <c r="N23" s="32"/>
      <c r="O23" s="27" t="str">
        <f>IF(OR(COUNTIF(D23:N23,"&gt;=0")&gt;1,COUNT(D23:N23)=0),"FALSE","OK")</f>
        <v>OK</v>
      </c>
      <c r="P23" s="8">
        <v>21</v>
      </c>
      <c r="Q23" s="9" t="s">
        <v>21</v>
      </c>
    </row>
    <row r="24" spans="1:17" ht="105">
      <c r="A24" s="83"/>
      <c r="B24" s="47" t="s">
        <v>61</v>
      </c>
      <c r="C24" s="12"/>
      <c r="D24" s="31">
        <v>5</v>
      </c>
      <c r="E24" s="12"/>
      <c r="F24" s="32"/>
      <c r="G24" s="12"/>
      <c r="H24" s="32"/>
      <c r="I24" s="12"/>
      <c r="J24" s="32"/>
      <c r="K24" s="12"/>
      <c r="L24" s="32"/>
      <c r="N24" s="32"/>
      <c r="O24" s="27" t="str">
        <f>IF(OR(COUNTIF(D24:N24,"&gt;=0")&gt;1,COUNT(D24:N24)=0),"FALSE","OK")</f>
        <v>OK</v>
      </c>
      <c r="P24" s="8">
        <v>22</v>
      </c>
      <c r="Q24" s="9" t="s">
        <v>21</v>
      </c>
    </row>
    <row r="25" spans="1:17" ht="48" customHeight="1">
      <c r="A25" s="83"/>
      <c r="B25" s="47" t="s">
        <v>62</v>
      </c>
      <c r="C25" s="12"/>
      <c r="D25" s="31">
        <v>4</v>
      </c>
      <c r="E25" s="12"/>
      <c r="F25" s="32"/>
      <c r="G25" s="12"/>
      <c r="H25" s="32"/>
      <c r="I25" s="12"/>
      <c r="J25" s="32"/>
      <c r="K25" s="12"/>
      <c r="L25" s="32"/>
      <c r="N25" s="32"/>
      <c r="O25" s="27" t="str">
        <f>IF(OR(COUNTIF(D25:N25,"&gt;=0")&gt;1,COUNT(D25:N25)=0),"FALSE","OK")</f>
        <v>OK</v>
      </c>
      <c r="P25" s="8">
        <v>23</v>
      </c>
      <c r="Q25" s="9" t="s">
        <v>21</v>
      </c>
    </row>
    <row r="26" spans="1:17" ht="15" customHeight="1">
      <c r="A26" s="37" t="s">
        <v>25</v>
      </c>
      <c r="B26" s="54" t="s">
        <v>8</v>
      </c>
      <c r="C26" s="56" t="s">
        <v>75</v>
      </c>
      <c r="D26" s="57"/>
      <c r="E26" s="57"/>
      <c r="F26" s="57"/>
      <c r="G26" s="57"/>
      <c r="H26" s="57"/>
      <c r="I26" s="57"/>
      <c r="J26" s="57"/>
      <c r="K26" s="57"/>
      <c r="L26" s="57"/>
      <c r="M26" s="57"/>
      <c r="N26" s="58"/>
      <c r="O26" s="28"/>
      <c r="P26" s="8">
        <v>24</v>
      </c>
      <c r="Q26" s="9" t="s">
        <v>21</v>
      </c>
    </row>
    <row r="27" spans="1:17" ht="15">
      <c r="A27" s="38">
        <f>D22+D23+D24+D25+F22+F23+F24+F25+H22+H23+H24+H25+J22+J23+J24+J25+L22+L23+L24+L25+N22+N23+N24+N25</f>
        <v>15.45</v>
      </c>
      <c r="B27" s="55"/>
      <c r="C27" s="59"/>
      <c r="D27" s="60"/>
      <c r="E27" s="60"/>
      <c r="F27" s="60"/>
      <c r="G27" s="60"/>
      <c r="H27" s="60"/>
      <c r="I27" s="60"/>
      <c r="J27" s="60"/>
      <c r="K27" s="60"/>
      <c r="L27" s="60"/>
      <c r="M27" s="60"/>
      <c r="N27" s="61"/>
      <c r="O27" s="28"/>
      <c r="P27" s="8">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8">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8">
        <v>27</v>
      </c>
      <c r="Q29" s="9" t="s">
        <v>21</v>
      </c>
    </row>
    <row r="30" spans="1:17" ht="48" customHeight="1">
      <c r="A30" s="76" t="s">
        <v>63</v>
      </c>
      <c r="B30" s="47" t="s">
        <v>67</v>
      </c>
      <c r="C30" s="13"/>
      <c r="D30" s="31"/>
      <c r="E30" s="13"/>
      <c r="F30" s="32"/>
      <c r="G30" s="13"/>
      <c r="H30" s="32"/>
      <c r="I30" s="13"/>
      <c r="J30" s="32">
        <v>2.5</v>
      </c>
      <c r="K30" s="13"/>
      <c r="L30" s="32"/>
      <c r="N30" s="32"/>
      <c r="O30" s="27" t="str">
        <f>IF(OR(COUNTIF(D30:N30,"&gt;=0")&gt;1,COUNT(D30:N30)=0),"FALSE","OK")</f>
        <v>OK</v>
      </c>
      <c r="P30" s="8">
        <v>28</v>
      </c>
      <c r="Q30" s="9" t="s">
        <v>21</v>
      </c>
    </row>
    <row r="31" spans="1:17" ht="48" customHeight="1">
      <c r="A31" s="77"/>
      <c r="B31" s="47" t="s">
        <v>64</v>
      </c>
      <c r="C31" s="12"/>
      <c r="D31" s="31">
        <v>5</v>
      </c>
      <c r="E31" s="12"/>
      <c r="F31" s="32"/>
      <c r="G31" s="12"/>
      <c r="H31" s="32"/>
      <c r="I31" s="12"/>
      <c r="J31" s="32"/>
      <c r="K31" s="12"/>
      <c r="L31" s="32"/>
      <c r="N31" s="32"/>
      <c r="O31" s="27" t="str">
        <f>IF(OR(COUNTIF(D31:N31,"&gt;=0")&gt;1,COUNT(D31:N31)=0),"FALSE","OK")</f>
        <v>OK</v>
      </c>
      <c r="P31" s="8">
        <v>29</v>
      </c>
      <c r="Q31" s="9" t="s">
        <v>21</v>
      </c>
    </row>
    <row r="32" spans="1:17" ht="48" customHeight="1">
      <c r="A32" s="77"/>
      <c r="B32" s="47" t="s">
        <v>65</v>
      </c>
      <c r="C32" s="12"/>
      <c r="D32" s="31"/>
      <c r="E32" s="12"/>
      <c r="F32" s="32"/>
      <c r="G32" s="12"/>
      <c r="H32" s="32"/>
      <c r="I32" s="12"/>
      <c r="J32" s="32">
        <v>2.5</v>
      </c>
      <c r="K32" s="12"/>
      <c r="L32" s="32"/>
      <c r="N32" s="32"/>
      <c r="O32" s="27" t="str">
        <f>IF(OR(COUNTIF(D32:N32,"&gt;=0")&gt;1,COUNT(D32:N32)=0),"FALSE","OK")</f>
        <v>OK</v>
      </c>
      <c r="P32" s="8">
        <v>30</v>
      </c>
      <c r="Q32" s="9" t="s">
        <v>21</v>
      </c>
    </row>
    <row r="33" spans="1:17" ht="48" customHeight="1">
      <c r="A33" s="77"/>
      <c r="B33" s="47" t="s">
        <v>66</v>
      </c>
      <c r="C33" s="12"/>
      <c r="D33" s="31"/>
      <c r="E33" s="12"/>
      <c r="F33" s="32">
        <v>3.5</v>
      </c>
      <c r="G33" s="12"/>
      <c r="H33" s="32"/>
      <c r="I33" s="12"/>
      <c r="J33" s="32"/>
      <c r="K33" s="12"/>
      <c r="L33" s="32"/>
      <c r="N33" s="32"/>
      <c r="O33" s="27" t="str">
        <f>IF(OR(COUNTIF(D33:N33,"&gt;=0")&gt;1,COUNT(D33:N33)=0),"FALSE","OK")</f>
        <v>OK</v>
      </c>
      <c r="P33" s="8">
        <v>31</v>
      </c>
      <c r="Q33" s="9" t="s">
        <v>21</v>
      </c>
    </row>
    <row r="34" spans="1:17" ht="15" customHeight="1">
      <c r="A34" s="37" t="s">
        <v>25</v>
      </c>
      <c r="B34" s="54" t="s">
        <v>8</v>
      </c>
      <c r="C34" s="56" t="s">
        <v>76</v>
      </c>
      <c r="D34" s="57"/>
      <c r="E34" s="57"/>
      <c r="F34" s="57"/>
      <c r="G34" s="57"/>
      <c r="H34" s="57"/>
      <c r="I34" s="57"/>
      <c r="J34" s="57"/>
      <c r="K34" s="57"/>
      <c r="L34" s="57"/>
      <c r="M34" s="57"/>
      <c r="N34" s="58"/>
      <c r="O34" s="28"/>
      <c r="P34" s="8">
        <v>32</v>
      </c>
      <c r="Q34" s="9" t="s">
        <v>21</v>
      </c>
    </row>
    <row r="35" spans="1:17" ht="15">
      <c r="A35" s="38">
        <f>D30+D31+D32+D33+F30+F31+F32+F33+H30+H31+H32+H33+J30+J31+J32+J33+L30+L31+L32+L33+N30+N31+N32+N33</f>
        <v>13.5</v>
      </c>
      <c r="B35" s="55"/>
      <c r="C35" s="59"/>
      <c r="D35" s="60"/>
      <c r="E35" s="60"/>
      <c r="F35" s="60"/>
      <c r="G35" s="60"/>
      <c r="H35" s="60"/>
      <c r="I35" s="60"/>
      <c r="J35" s="60"/>
      <c r="K35" s="60"/>
      <c r="L35" s="60"/>
      <c r="M35" s="60"/>
      <c r="N35" s="61"/>
      <c r="O35" s="28"/>
      <c r="P35" s="8">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8">
        <v>35</v>
      </c>
      <c r="Q37" s="9" t="s">
        <v>21</v>
      </c>
    </row>
    <row r="38" spans="1:17" ht="48" customHeight="1">
      <c r="A38" s="76" t="s">
        <v>68</v>
      </c>
      <c r="B38" s="45" t="s">
        <v>69</v>
      </c>
      <c r="C38" s="12"/>
      <c r="D38" s="31"/>
      <c r="E38" s="12"/>
      <c r="F38" s="32">
        <v>3.5</v>
      </c>
      <c r="G38" s="12"/>
      <c r="H38" s="32"/>
      <c r="I38" s="13"/>
      <c r="J38" s="32"/>
      <c r="K38" s="13"/>
      <c r="L38" s="32"/>
      <c r="M38" s="22"/>
      <c r="N38" s="32"/>
      <c r="O38" s="27" t="str">
        <f>IF(OR(COUNTIF(D38:N38,"&gt;=0")&gt;1,COUNT(D38:N38)=0),"FALSE","OK")</f>
        <v>OK</v>
      </c>
      <c r="P38" s="8">
        <v>36</v>
      </c>
      <c r="Q38" s="9" t="s">
        <v>21</v>
      </c>
    </row>
    <row r="39" spans="1:17" ht="48" customHeight="1">
      <c r="A39" s="78"/>
      <c r="B39" s="47" t="s">
        <v>59</v>
      </c>
      <c r="C39" s="12"/>
      <c r="D39" s="31"/>
      <c r="E39" s="12"/>
      <c r="F39" s="32"/>
      <c r="G39" s="12"/>
      <c r="H39" s="32">
        <v>3</v>
      </c>
      <c r="I39" s="12"/>
      <c r="J39" s="32"/>
      <c r="K39" s="12"/>
      <c r="L39" s="32"/>
      <c r="N39" s="32"/>
      <c r="O39" s="27" t="str">
        <f>IF(OR(COUNTIF(D39:N39,"&gt;=0")&gt;1,COUNT(D39:N39)=0),"FALSE","OK")</f>
        <v>OK</v>
      </c>
      <c r="P39" s="8">
        <v>37</v>
      </c>
      <c r="Q39" s="9" t="s">
        <v>21</v>
      </c>
    </row>
    <row r="40" spans="1:17" ht="48" customHeight="1">
      <c r="A40" s="78"/>
      <c r="B40" s="47" t="s">
        <v>0</v>
      </c>
      <c r="C40" s="12"/>
      <c r="D40" s="31"/>
      <c r="E40" s="12"/>
      <c r="F40" s="32">
        <v>3.5</v>
      </c>
      <c r="G40" s="12"/>
      <c r="H40" s="32"/>
      <c r="I40" s="12"/>
      <c r="J40" s="32"/>
      <c r="K40" s="12"/>
      <c r="L40" s="32"/>
      <c r="N40" s="32"/>
      <c r="O40" s="27" t="str">
        <f>IF(OR(COUNTIF(D40:N40,"&gt;=0")&gt;1,COUNT(D40:N40)=0),"FALSE","OK")</f>
        <v>OK</v>
      </c>
      <c r="P40" s="8">
        <v>38</v>
      </c>
      <c r="Q40" s="9" t="s">
        <v>21</v>
      </c>
    </row>
    <row r="41" spans="1:17" ht="48" customHeight="1">
      <c r="A41" s="78"/>
      <c r="B41" s="47" t="s">
        <v>1</v>
      </c>
      <c r="C41" s="12"/>
      <c r="D41" s="31">
        <v>4</v>
      </c>
      <c r="E41" s="12"/>
      <c r="F41" s="32"/>
      <c r="G41" s="12"/>
      <c r="H41" s="32"/>
      <c r="I41" s="12"/>
      <c r="J41" s="32"/>
      <c r="K41" s="12"/>
      <c r="L41" s="32"/>
      <c r="N41" s="32"/>
      <c r="O41" s="27" t="str">
        <f>IF(OR(COUNTIF(D41:N41,"&gt;=0")&gt;1,COUNT(D41:N41)=0),"FALSE","OK")</f>
        <v>OK</v>
      </c>
      <c r="P41" s="8">
        <v>39</v>
      </c>
      <c r="Q41" s="9" t="s">
        <v>21</v>
      </c>
    </row>
    <row r="42" spans="1:17" ht="15.75" customHeight="1">
      <c r="A42" s="37" t="s">
        <v>25</v>
      </c>
      <c r="B42" s="54" t="s">
        <v>8</v>
      </c>
      <c r="C42" s="56" t="s">
        <v>77</v>
      </c>
      <c r="D42" s="57"/>
      <c r="E42" s="57"/>
      <c r="F42" s="57"/>
      <c r="G42" s="57"/>
      <c r="H42" s="57"/>
      <c r="I42" s="57"/>
      <c r="J42" s="57"/>
      <c r="K42" s="57"/>
      <c r="L42" s="57"/>
      <c r="M42" s="57"/>
      <c r="N42" s="58"/>
      <c r="O42" s="30"/>
      <c r="P42" s="33">
        <v>39.5</v>
      </c>
      <c r="Q42" s="9" t="s">
        <v>50</v>
      </c>
    </row>
    <row r="43" spans="1:17" ht="15.75">
      <c r="A43" s="38">
        <f>D38+D39+D40+D41+F38+F39+F40+F41+H38+H39+H40+H41+J38+J39+J40+J41+L38+L39+L40+L41+N38+N39+N40+N41</f>
        <v>14</v>
      </c>
      <c r="B43" s="55"/>
      <c r="C43" s="59"/>
      <c r="D43" s="60"/>
      <c r="E43" s="60"/>
      <c r="F43" s="60"/>
      <c r="G43" s="60"/>
      <c r="H43" s="60"/>
      <c r="I43" s="60"/>
      <c r="J43" s="60"/>
      <c r="K43" s="60"/>
      <c r="L43" s="60"/>
      <c r="M43" s="60"/>
      <c r="N43" s="61"/>
      <c r="O43" s="30"/>
      <c r="P43" s="8">
        <v>40</v>
      </c>
      <c r="Q43" s="9" t="s">
        <v>50</v>
      </c>
    </row>
    <row r="44" spans="1:17" ht="17.25" thickBot="1">
      <c r="A44" s="41"/>
      <c r="B44" s="62" t="s">
        <v>35</v>
      </c>
      <c r="C44" s="63"/>
      <c r="D44" s="63"/>
      <c r="E44" s="63"/>
      <c r="F44" s="63"/>
      <c r="G44" s="63"/>
      <c r="H44" s="63"/>
      <c r="I44" s="63"/>
      <c r="J44" s="63"/>
      <c r="K44" s="63"/>
      <c r="L44" s="63"/>
      <c r="M44" s="63"/>
      <c r="N44" s="63"/>
      <c r="O44" s="30"/>
      <c r="P44" s="8">
        <v>41</v>
      </c>
      <c r="Q44" s="9" t="s">
        <v>50</v>
      </c>
    </row>
    <row r="45" spans="1:17" ht="37.5" thickBot="1" thickTop="1">
      <c r="A45" s="42" t="s">
        <v>24</v>
      </c>
      <c r="B45" s="18">
        <f>A11+A19+A27+A35+A43</f>
        <v>71.95</v>
      </c>
      <c r="C45" s="64" t="s">
        <v>10</v>
      </c>
      <c r="D45" s="67" t="s">
        <v>78</v>
      </c>
      <c r="E45" s="68"/>
      <c r="F45" s="68"/>
      <c r="G45" s="68"/>
      <c r="H45" s="68"/>
      <c r="I45" s="68"/>
      <c r="J45" s="68"/>
      <c r="K45" s="68"/>
      <c r="L45" s="68"/>
      <c r="M45" s="68"/>
      <c r="N45" s="69"/>
      <c r="P45" s="8">
        <v>42</v>
      </c>
      <c r="Q45" s="9" t="s">
        <v>50</v>
      </c>
    </row>
    <row r="46" spans="1:17" ht="19.5" thickBot="1" thickTop="1">
      <c r="A46" s="43"/>
      <c r="B46" s="11"/>
      <c r="C46" s="65"/>
      <c r="D46" s="70"/>
      <c r="E46" s="71"/>
      <c r="F46" s="71"/>
      <c r="G46" s="71"/>
      <c r="H46" s="71"/>
      <c r="I46" s="71"/>
      <c r="J46" s="71"/>
      <c r="K46" s="71"/>
      <c r="L46" s="71"/>
      <c r="M46" s="71"/>
      <c r="N46" s="72"/>
      <c r="P46" s="33">
        <v>43</v>
      </c>
      <c r="Q46" s="33" t="s">
        <v>50</v>
      </c>
    </row>
    <row r="47" spans="1:17" ht="37.5" thickBot="1" thickTop="1">
      <c r="A47" s="42" t="s">
        <v>28</v>
      </c>
      <c r="B47" s="19" t="str">
        <f>VLOOKUP(B45,P3:Q104,2)</f>
        <v>B</v>
      </c>
      <c r="C47" s="66"/>
      <c r="D47" s="73"/>
      <c r="E47" s="74"/>
      <c r="F47" s="74"/>
      <c r="G47" s="74"/>
      <c r="H47" s="74"/>
      <c r="I47" s="74"/>
      <c r="J47" s="74"/>
      <c r="K47" s="74"/>
      <c r="L47" s="74"/>
      <c r="M47" s="74"/>
      <c r="N47" s="75"/>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8">
        <v>49</v>
      </c>
      <c r="Q49" s="9" t="s">
        <v>50</v>
      </c>
    </row>
    <row r="50" spans="1:17" ht="16.5">
      <c r="A50" s="6"/>
      <c r="B50" s="48" t="s">
        <v>46</v>
      </c>
      <c r="P50" s="33">
        <v>49.5</v>
      </c>
      <c r="Q50" s="33" t="s">
        <v>22</v>
      </c>
    </row>
    <row r="51" spans="2:17" ht="15.75">
      <c r="B51" s="49" t="s">
        <v>47</v>
      </c>
      <c r="P51" s="8">
        <v>50</v>
      </c>
      <c r="Q51" s="9" t="s">
        <v>22</v>
      </c>
    </row>
    <row r="52" spans="16:17" ht="15.75">
      <c r="P52" s="8">
        <v>51</v>
      </c>
      <c r="Q52" s="9" t="s">
        <v>22</v>
      </c>
    </row>
    <row r="53" spans="16:17" ht="15.75">
      <c r="P53" s="8">
        <v>52</v>
      </c>
      <c r="Q53" s="9" t="s">
        <v>22</v>
      </c>
    </row>
    <row r="54" spans="16:17" ht="15.75">
      <c r="P54" s="8">
        <v>53</v>
      </c>
      <c r="Q54" s="9" t="s">
        <v>22</v>
      </c>
    </row>
    <row r="55" spans="16:17" ht="15.75">
      <c r="P55" s="33">
        <v>54</v>
      </c>
      <c r="Q55" s="33" t="s">
        <v>22</v>
      </c>
    </row>
    <row r="56" spans="16:17" ht="15.75">
      <c r="P56" s="8">
        <v>55</v>
      </c>
      <c r="Q56" s="9" t="s">
        <v>22</v>
      </c>
    </row>
    <row r="57" spans="16:17" ht="15.75">
      <c r="P57" s="8">
        <v>56</v>
      </c>
      <c r="Q57" s="9" t="s">
        <v>22</v>
      </c>
    </row>
    <row r="58" spans="16:17" ht="15.75">
      <c r="P58" s="8">
        <v>57</v>
      </c>
      <c r="Q58" s="9" t="s">
        <v>22</v>
      </c>
    </row>
    <row r="59" spans="16:17" ht="15.75">
      <c r="P59" s="8">
        <v>58</v>
      </c>
      <c r="Q59" s="9" t="s">
        <v>22</v>
      </c>
    </row>
    <row r="60" spans="16:17" ht="15.75">
      <c r="P60" s="8">
        <v>59</v>
      </c>
      <c r="Q60" s="33" t="s">
        <v>22</v>
      </c>
    </row>
    <row r="61" spans="16:17" ht="15.75">
      <c r="P61" s="50">
        <v>59.5</v>
      </c>
      <c r="Q61" s="9" t="s">
        <v>48</v>
      </c>
    </row>
    <row r="62" spans="16:17" ht="15.75">
      <c r="P62" s="8">
        <v>60</v>
      </c>
      <c r="Q62" s="9" t="s">
        <v>48</v>
      </c>
    </row>
    <row r="63" spans="16:17" ht="15.75">
      <c r="P63" s="8">
        <v>61</v>
      </c>
      <c r="Q63" s="9" t="s">
        <v>48</v>
      </c>
    </row>
    <row r="64" spans="16:17" ht="15.75">
      <c r="P64" s="8">
        <v>62</v>
      </c>
      <c r="Q64" s="9" t="s">
        <v>48</v>
      </c>
    </row>
    <row r="65" spans="16:17" ht="15.75">
      <c r="P65" s="8">
        <v>63</v>
      </c>
      <c r="Q65" s="9" t="s">
        <v>48</v>
      </c>
    </row>
    <row r="66" spans="16:17" ht="15.75">
      <c r="P66" s="8">
        <v>64</v>
      </c>
      <c r="Q66" s="9" t="s">
        <v>48</v>
      </c>
    </row>
    <row r="67" spans="16:17" ht="15.75">
      <c r="P67" s="8">
        <v>65</v>
      </c>
      <c r="Q67" s="9" t="s">
        <v>48</v>
      </c>
    </row>
    <row r="68" spans="16:17" ht="15.75">
      <c r="P68" s="8">
        <v>66</v>
      </c>
      <c r="Q68" s="9" t="s">
        <v>48</v>
      </c>
    </row>
    <row r="69" spans="16:17" ht="15.75">
      <c r="P69" s="10">
        <v>67</v>
      </c>
      <c r="Q69" s="9" t="s">
        <v>48</v>
      </c>
    </row>
    <row r="70" spans="16:17" ht="15.75">
      <c r="P70" s="8">
        <v>68</v>
      </c>
      <c r="Q70" s="9" t="s">
        <v>48</v>
      </c>
    </row>
    <row r="71" spans="16:17" ht="15.75">
      <c r="P71" s="8">
        <v>69</v>
      </c>
      <c r="Q71" s="9" t="s">
        <v>48</v>
      </c>
    </row>
    <row r="72" spans="16:17" ht="15.75">
      <c r="P72" s="33">
        <v>69.5</v>
      </c>
      <c r="Q72" s="33" t="s">
        <v>49</v>
      </c>
    </row>
    <row r="73" spans="16:17" ht="15.75">
      <c r="P73" s="8">
        <v>70</v>
      </c>
      <c r="Q73" s="9" t="s">
        <v>49</v>
      </c>
    </row>
    <row r="74" spans="16:17" ht="15.75">
      <c r="P74" s="8">
        <v>71</v>
      </c>
      <c r="Q74" s="9" t="s">
        <v>49</v>
      </c>
    </row>
    <row r="75" spans="16:17" ht="15.75">
      <c r="P75" s="8">
        <v>72</v>
      </c>
      <c r="Q75" s="9" t="s">
        <v>49</v>
      </c>
    </row>
    <row r="76" spans="16:17" ht="15.75">
      <c r="P76" s="8">
        <v>73</v>
      </c>
      <c r="Q76" s="9" t="s">
        <v>49</v>
      </c>
    </row>
    <row r="77" spans="16:17" ht="15.75">
      <c r="P77" s="8">
        <v>74</v>
      </c>
      <c r="Q77" s="9" t="s">
        <v>49</v>
      </c>
    </row>
    <row r="78" spans="16:17" ht="15.75">
      <c r="P78" s="8">
        <v>75</v>
      </c>
      <c r="Q78" s="9" t="s">
        <v>49</v>
      </c>
    </row>
    <row r="79" spans="16:17" ht="15.75">
      <c r="P79" s="8">
        <v>76</v>
      </c>
      <c r="Q79" s="9" t="s">
        <v>49</v>
      </c>
    </row>
    <row r="80" spans="16:17" ht="15.75">
      <c r="P80" s="8">
        <v>77</v>
      </c>
      <c r="Q80" s="9" t="s">
        <v>49</v>
      </c>
    </row>
    <row r="81" spans="16:17" ht="15.75">
      <c r="P81" s="8">
        <v>78</v>
      </c>
      <c r="Q81" s="9" t="s">
        <v>49</v>
      </c>
    </row>
    <row r="82" spans="16:17" ht="15.75">
      <c r="P82" s="8">
        <v>79</v>
      </c>
      <c r="Q82" s="9" t="s">
        <v>49</v>
      </c>
    </row>
    <row r="83" spans="16:17" ht="15.75">
      <c r="P83" s="33">
        <v>79.5</v>
      </c>
      <c r="Q83" s="33" t="s">
        <v>20</v>
      </c>
    </row>
    <row r="84" spans="16:17" ht="15.75">
      <c r="P84" s="8">
        <v>80</v>
      </c>
      <c r="Q84" s="9" t="s">
        <v>20</v>
      </c>
    </row>
    <row r="85" spans="16:17" ht="15.75">
      <c r="P85" s="8">
        <v>81</v>
      </c>
      <c r="Q85" s="9" t="s">
        <v>20</v>
      </c>
    </row>
    <row r="86" spans="16:17" ht="15.75">
      <c r="P86" s="8">
        <v>82</v>
      </c>
      <c r="Q86" s="9" t="s">
        <v>20</v>
      </c>
    </row>
    <row r="87" spans="16:17" ht="15.75">
      <c r="P87" s="8">
        <v>83</v>
      </c>
      <c r="Q87" s="9" t="s">
        <v>20</v>
      </c>
    </row>
    <row r="88" spans="16:17" ht="15.75">
      <c r="P88" s="8">
        <v>84</v>
      </c>
      <c r="Q88" s="9" t="s">
        <v>20</v>
      </c>
    </row>
    <row r="89" spans="16:17" ht="15.75">
      <c r="P89" s="8">
        <v>85</v>
      </c>
      <c r="Q89" s="9" t="s">
        <v>20</v>
      </c>
    </row>
    <row r="90" spans="16:17" ht="15.75">
      <c r="P90" s="8">
        <v>86</v>
      </c>
      <c r="Q90" s="9" t="s">
        <v>20</v>
      </c>
    </row>
    <row r="91" spans="16:17" ht="15.75">
      <c r="P91" s="8">
        <v>87</v>
      </c>
      <c r="Q91" s="9" t="s">
        <v>20</v>
      </c>
    </row>
    <row r="92" spans="16:17" ht="15.75">
      <c r="P92" s="8">
        <v>88</v>
      </c>
      <c r="Q92" s="9" t="s">
        <v>20</v>
      </c>
    </row>
    <row r="93" spans="16:17" ht="15.75">
      <c r="P93" s="8">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B42:B43"/>
    <mergeCell ref="C42:N43"/>
    <mergeCell ref="B44:N44"/>
    <mergeCell ref="C45:C47"/>
    <mergeCell ref="D45:N47"/>
    <mergeCell ref="A30:A33"/>
    <mergeCell ref="B34:B35"/>
    <mergeCell ref="C34:N35"/>
    <mergeCell ref="A38:A41"/>
    <mergeCell ref="B18:B19"/>
    <mergeCell ref="C18:N19"/>
    <mergeCell ref="A22:A25"/>
    <mergeCell ref="B26:B27"/>
    <mergeCell ref="C26:N27"/>
    <mergeCell ref="A6:A9"/>
    <mergeCell ref="B10:B11"/>
    <mergeCell ref="C10:N11"/>
    <mergeCell ref="A14:A17"/>
    <mergeCell ref="A1:L1"/>
    <mergeCell ref="A2:F2"/>
    <mergeCell ref="G2:J2"/>
    <mergeCell ref="A3:F3"/>
    <mergeCell ref="G3:J3"/>
    <mergeCell ref="K2:N2"/>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scale="95" r:id="rId3"/>
  <rowBreaks count="3" manualBreakCount="3">
    <brk id="19" max="13" man="1"/>
    <brk id="35" max="13" man="1"/>
    <brk id="5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Output review form</dc:title>
  <dc:subject>IMCA Socrates</dc:subject>
  <dc:creator>Richard Teare</dc:creator>
  <cp:keywords/>
  <dc:description/>
  <cp:lastModifiedBy>Traveller</cp:lastModifiedBy>
  <cp:lastPrinted>2007-04-20T23:38:11Z</cp:lastPrinted>
  <dcterms:created xsi:type="dcterms:W3CDTF">2003-04-02T08:44:38Z</dcterms:created>
  <dcterms:modified xsi:type="dcterms:W3CDTF">2007-04-21T00:30:05Z</dcterms:modified>
  <cp:category/>
  <cp:version/>
  <cp:contentType/>
  <cp:contentStatus/>
</cp:coreProperties>
</file>