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4955" windowHeight="8955" activeTab="0"/>
  </bookViews>
  <sheets>
    <sheet name="Phase 1" sheetId="1" r:id="rId1"/>
    <sheet name="Phases 2-4" sheetId="2" r:id="rId2"/>
  </sheets>
  <definedNames>
    <definedName name="_xlnm.Print_Titles" localSheetId="0">'Phase 1'!$1:$3</definedName>
  </definedNames>
  <calcPr fullCalcOnLoad="1"/>
</workbook>
</file>

<file path=xl/comments1.xml><?xml version="1.0" encoding="utf-8"?>
<comments xmlns="http://schemas.openxmlformats.org/spreadsheetml/2006/main">
  <authors>
    <author>Traveller</author>
  </authors>
  <commentList>
    <comment ref="A3" authorId="0">
      <text>
        <r>
          <rPr>
            <b/>
            <sz val="8"/>
            <rFont val="Tahoma"/>
            <family val="0"/>
          </rPr>
          <t>Phase:
1 - within 1 Year
2 - within 2 Years
3 - within 5 Years
4 - within 10 Years
D - Done
P - Postboned</t>
        </r>
      </text>
    </comment>
    <comment ref="B3" authorId="0">
      <text>
        <r>
          <rPr>
            <b/>
            <sz val="8"/>
            <rFont val="Tahoma"/>
            <family val="0"/>
          </rPr>
          <t xml:space="preserve">Category:
A=Activity
BN=Back yard, North BS=Back yard, South
E=East yard
F=Front yard
H=House
O=Outbuilding 
W=West yard </t>
        </r>
        <r>
          <rPr>
            <sz val="8"/>
            <rFont val="Tahoma"/>
            <family val="0"/>
          </rPr>
          <t xml:space="preserve">
</t>
        </r>
      </text>
    </comment>
    <comment ref="I3" authorId="0">
      <text>
        <r>
          <rPr>
            <b/>
            <sz val="8"/>
            <rFont val="Tahoma"/>
            <family val="0"/>
          </rPr>
          <t>R=Richard
B=Berta
D=Daniel
N=Noah
Y=Ryan</t>
        </r>
      </text>
    </comment>
  </commentList>
</comments>
</file>

<file path=xl/comments2.xml><?xml version="1.0" encoding="utf-8"?>
<comments xmlns="http://schemas.openxmlformats.org/spreadsheetml/2006/main">
  <authors>
    <author>Traveller</author>
  </authors>
  <commentList>
    <comment ref="A2" authorId="0">
      <text>
        <r>
          <rPr>
            <b/>
            <sz val="8"/>
            <rFont val="Tahoma"/>
            <family val="0"/>
          </rPr>
          <t>Phase:
1 - within 1 Year
2 - within 2 Years
3 - within 5 Years
4 - within 10 Years</t>
        </r>
      </text>
    </comment>
    <comment ref="B2" authorId="0">
      <text>
        <r>
          <rPr>
            <b/>
            <sz val="8"/>
            <rFont val="Tahoma"/>
            <family val="0"/>
          </rPr>
          <t xml:space="preserve">Category:
A=Activity
BN=Back yard, North BS=Back yard, South
E=East yard
F=Front yard
H=House
O=Outbuilding 
W=West yard </t>
        </r>
        <r>
          <rPr>
            <sz val="8"/>
            <rFont val="Tahoma"/>
            <family val="0"/>
          </rPr>
          <t xml:space="preserve">
</t>
        </r>
      </text>
    </comment>
    <comment ref="I2" authorId="0">
      <text>
        <r>
          <rPr>
            <b/>
            <sz val="8"/>
            <rFont val="Tahoma"/>
            <family val="0"/>
          </rPr>
          <t>R=Richard
B=Berta
D=Daniel
N=Noah
Y=Ryan</t>
        </r>
      </text>
    </comment>
  </commentList>
</comments>
</file>

<file path=xl/sharedStrings.xml><?xml version="1.0" encoding="utf-8"?>
<sst xmlns="http://schemas.openxmlformats.org/spreadsheetml/2006/main" count="394" uniqueCount="246">
  <si>
    <t xml:space="preserve">Bees, mason bees and other pollinators, duck, dwarf goat, rabbits, bird houses, bat houses, frogs, toads. Griwing some animal feed (high volume: corn for chicken, curley dock, alfalfa), </t>
  </si>
  <si>
    <t xml:space="preserve">Fire wood storage </t>
  </si>
  <si>
    <t>Along east fence for minimum of 2 cords if possible; covered to protect from rain and visually pleasing; little spot for splitting wood</t>
  </si>
  <si>
    <t>Cash Crop</t>
  </si>
  <si>
    <t>Small plant nursery corner using the shade; growing mushrooms</t>
  </si>
  <si>
    <t>Hammock</t>
  </si>
  <si>
    <t>space for it between two trees</t>
  </si>
  <si>
    <t>Sacred space</t>
  </si>
  <si>
    <t>In fornt of Berta's treatment room, natural screening, treehouse area, under apple tree, meditative corner</t>
  </si>
  <si>
    <t>Bird and bat houses</t>
  </si>
  <si>
    <t>Install to attract them - for fertilization, bug control, sound</t>
  </si>
  <si>
    <t>Adirondeck Chairs</t>
  </si>
  <si>
    <t>Foldable ones with a side table as a work and rest spot</t>
  </si>
  <si>
    <t>Hanging planters</t>
  </si>
  <si>
    <t>Hang planers from the eaves of the east roof.</t>
  </si>
  <si>
    <t>Siding, house and window trim, windows</t>
  </si>
  <si>
    <t>Need refinishing</t>
  </si>
  <si>
    <t>Solar Hot water</t>
  </si>
  <si>
    <t>Maybe we can do this on the roof and have it fed into the existing hot water heater tank. Questions is what we do if this gets switched to on demand system?</t>
  </si>
  <si>
    <t xml:space="preserve">Replace flooring </t>
  </si>
  <si>
    <t>Currently we have Vinyl in kitchen and hallway, and plastic crpets in office and treatment room as well as upstairs that start looking pretty bad.</t>
  </si>
  <si>
    <t>Install low flow appliances</t>
  </si>
  <si>
    <t>Faucet for kitchen sink, toilet, bathroom sink and shower</t>
  </si>
  <si>
    <t>Fix kitchen faucet and turn offs</t>
  </si>
  <si>
    <t>Dripping</t>
  </si>
  <si>
    <t>Install indoor worm composting bin</t>
  </si>
  <si>
    <t>Fo  the cold time of the year</t>
  </si>
  <si>
    <t>Install recycling center</t>
  </si>
  <si>
    <t>Reorganize our in house recycling coolection for bags (plastic, paper), newspaper bags and rubber rings, food cardboard packaging</t>
  </si>
  <si>
    <t>Kitchen stove</t>
  </si>
  <si>
    <t>Finish integration into counter top</t>
  </si>
  <si>
    <t>Door to treatment room</t>
  </si>
  <si>
    <t>Replace with noise protecting full core door.</t>
  </si>
  <si>
    <t>Power outlet</t>
  </si>
  <si>
    <t>Install  additional outlet in office room in storage space under stair. Remove some of the outlets in the kitchen around the wall hanging shelf.</t>
  </si>
  <si>
    <t>Network</t>
  </si>
  <si>
    <t>Install network cables to various additional locations and hook up phone and computers: upstairs and treatment room</t>
  </si>
  <si>
    <t>Window box</t>
  </si>
  <si>
    <t>Inside, outside for growing food specially in colder time of year.</t>
  </si>
  <si>
    <t xml:space="preserve">Window - condensation </t>
  </si>
  <si>
    <t>We have 3 windows that collect condensation between the panes. Repair or replacement?</t>
  </si>
  <si>
    <t>House siding - West, East and North</t>
  </si>
  <si>
    <t>See for South. Can be at different time.</t>
  </si>
  <si>
    <t xml:space="preserve">Window and door trim </t>
  </si>
  <si>
    <t>Refinishing</t>
  </si>
  <si>
    <t>Replacement of roofing</t>
  </si>
  <si>
    <t>Replacement. The current tar shingle roofing is probably about 20 years old and starts to bend up, deteriorate and come loose. Several patches have been applied for blown off shingles. 
Considerations: Rain water catching, if snow slides off for example with a metal roofing, it would fall on East deck including over main entrance, 12/12 pitch, current raingutters are leaky, other attachments for solar equipment and/or access wholes will most likely occur (bathroom vent), increase height of chimney for better draw, it is a large unused area</t>
  </si>
  <si>
    <t>Rainwater catchment</t>
  </si>
  <si>
    <t>Finish drawings for front porch and deliver to city</t>
  </si>
  <si>
    <t>Finish wings by filling in sand, level and hand compact
Backfill
Lower rebar to right height along all sides by taking out some sand under supports</t>
  </si>
  <si>
    <t>Call inspector for check on prep work. Ask about if scoring of sidewalk is ok and how many scores for the section that is part of the driveway, as longer than 10 ft</t>
  </si>
  <si>
    <t xml:space="preserve">Order concrete </t>
  </si>
  <si>
    <t>Y,D,N,R</t>
  </si>
  <si>
    <t>Remove boards carefully, without braking off pieces by knocking on the boards first down wards, Fill back in dirt.</t>
  </si>
  <si>
    <t>Sidewalk</t>
  </si>
  <si>
    <t>Score more where necessary and fix little chip offs</t>
  </si>
  <si>
    <t>Do concrete driveway South and let dry for about 3 days. Secure perimeter.</t>
  </si>
  <si>
    <t>Concrete</t>
  </si>
  <si>
    <t>Make retain wall pieces and set wall at flower bed. Load rest in trailer and get to dump site</t>
  </si>
  <si>
    <t>Planting Strip</t>
  </si>
  <si>
    <t>Garden beds</t>
  </si>
  <si>
    <t>Porch</t>
  </si>
  <si>
    <t>Put footing in: Frame with set rebar,call inspector, pour concrete</t>
  </si>
  <si>
    <t>Y,B</t>
  </si>
  <si>
    <t>Prepare rebar, stack faswall over rebar and lay rebar, call inspector</t>
  </si>
  <si>
    <t>Bring Daniel and Noah to airport</t>
  </si>
  <si>
    <t>Spokane airport</t>
  </si>
  <si>
    <t>Mark future driveway off including landing of future deck.
Rent excavator and dig out driveway, use dirt to fill back porch wall
Put in sub base, compact, use sand, lay pavers for car parking and foot path</t>
  </si>
  <si>
    <t>Front yard garden</t>
  </si>
  <si>
    <t>After Porch structure is up</t>
  </si>
  <si>
    <t>Y,R</t>
  </si>
  <si>
    <t>Driveway North</t>
  </si>
  <si>
    <t>Extend fence and build self closing gate</t>
  </si>
  <si>
    <t>Make remaining deck save
Put stairs on back door
Cleanup area where deck was, maybe fill in wood chips, etc?</t>
  </si>
  <si>
    <t>Get some dirt, mix with soil, fill up beds in backyard garden, do some weeding, then plant seeds</t>
  </si>
  <si>
    <t xml:space="preserve">What ever is needed from now on until it is up, consider solar PV panels on the sides. </t>
  </si>
  <si>
    <t>Prepare bolts for anchoring posts
Pour concrete
Let cure
Finish outside of faswall below and above grade
Put insulation on bottom, fill in gravel</t>
  </si>
  <si>
    <t>Get Faswall and stack them next to future location, protect against rain</t>
  </si>
  <si>
    <t>Storage area: for bikes, kayaks and fire wood with rain protective cover. Only as wide so equipment can be pass by. Stack firewood in new location.</t>
  </si>
  <si>
    <t>Complete putting sand in
Laying concrete pieces level and sloped to neighbor and to front
Compact everything after filling cracks with sand, stepping down and putting 1/2'' sand on top
Fill drywell on top with dirt
Fill in soil along foundation and plant</t>
  </si>
  <si>
    <t xml:space="preserve">Get cardboard. 
Clean out water meter access.
Lay down grass sods from back of house and next to forsythia where concrete was.
Put cardboard over it and water it in between.
Shuffle dirt on top and make wavy sculpture, not too high.
Remove as much dirt as necessary from rest, use some to fill in new beds and bring rest away, put cardboard on everything and put soil on.
Plant flowers, use stones, drift wood, etc. </t>
  </si>
  <si>
    <t xml:space="preserve"> Rain water catching form roof run of (33'width*33'length*3'yearly rain fall =3267 cubic feet * 7.5= 24000 gallons), roofing material giving off into water - optimal would be to have it rated for drinking water quality, filter system, burried (?) water tank and/or pond, minimum size would to hold volume for drinking, cooking, washing for a year (2 people * 2 gallons * 365 days=1460 gallons)</t>
  </si>
  <si>
    <t xml:space="preserve">Replacement of refrigerator: </t>
  </si>
  <si>
    <t>Low Noise (reduced after replacing fan), more freezing storage for garden produce, energy efficient, "dual fuel". Alternatives of cool food storage</t>
  </si>
  <si>
    <t>Washer &amp; Dryer</t>
  </si>
  <si>
    <t>Quite, energy efficient, waterless?, replace with old style system, bucket system, cloth line, etc.</t>
  </si>
  <si>
    <t>Space heater</t>
  </si>
  <si>
    <t>Existin gas heater, gets old and replacement parts are supposedly hard to get according to our service man, gas operated, might be out of compliance with city code as the pipe to the exterior is too long. Also noticed when under the house that the incoming pipe is rusty on several spots where the clamps have been used to attach it to the floor beam - other wise fine?? Back up heat - wood stove</t>
  </si>
  <si>
    <t>Gas water heater</t>
  </si>
  <si>
    <t>Also getting old, keeps water heated using extra energy, maybe a on demand gas one work. Back up hot water would be Woodstove</t>
  </si>
  <si>
    <t>Vent from bathroom</t>
  </si>
  <si>
    <t>Currently the bathroom has a mold problem. We are using hydrogen peroxide once in a while to keep it at bay; the windows has some mold;</t>
  </si>
  <si>
    <t>Replace bathroom sink</t>
  </si>
  <si>
    <t>It has a blotch starting to rust through</t>
  </si>
  <si>
    <t>Install central water purification / filtration system</t>
  </si>
  <si>
    <t>Chlorine, fluoride</t>
  </si>
  <si>
    <t>Sprouting center</t>
  </si>
  <si>
    <t>Set up indoor sprouting place</t>
  </si>
  <si>
    <t>Inside detail work</t>
  </si>
  <si>
    <t xml:space="preserve">Some of the trim in the kitchen (to the hallway) is not finished. The wainscoat is unfinished in the hallway. C;oset doors could use renewal or refinisheing. </t>
  </si>
  <si>
    <t>Operable window upstairs</t>
  </si>
  <si>
    <t>Install operable window at South side upstairs for air flow and ventilation. None of the windows can be opened so it gets really warm upstairs.</t>
  </si>
  <si>
    <t xml:space="preserve">Natural cooling </t>
  </si>
  <si>
    <t>Drawings</t>
  </si>
  <si>
    <t>R,N</t>
  </si>
  <si>
    <t xml:space="preserve"> I have no idea how to go about this, besides to increase ventilation.</t>
  </si>
  <si>
    <t>O</t>
  </si>
  <si>
    <t>Outbuilding</t>
  </si>
  <si>
    <t>Second living quarters, office, workshop, guest room, intern room, greenhouse, planting shed, seed drying and saving/bagging area, etc., cob, 400-500 sq ft,2 stories, bath, storage, garage, kitchen/eating area, handicapped access gorundfloor; pepare for living with no utilities and for updating to current comfort level</t>
  </si>
  <si>
    <t>Composting toilet</t>
  </si>
  <si>
    <t>With no power, chemicals, etc.</t>
  </si>
  <si>
    <t>Renovatoin of siding &amp; trim</t>
  </si>
  <si>
    <t>Refinishing the siding and trim</t>
  </si>
  <si>
    <t>Gutter</t>
  </si>
  <si>
    <t>Currently there is no rain gutter; gutter connected to rain water tank/collection system.</t>
  </si>
  <si>
    <t>Mushrooms</t>
  </si>
  <si>
    <t>This could be a good place for growing mushrooms in logs. Standing them up; it is cool, moist and shady.</t>
  </si>
  <si>
    <t>Mushrooms, gourds, small plants nursery in sunny spot also for others, sprouts, wheet grass</t>
  </si>
  <si>
    <t>Water pump</t>
  </si>
  <si>
    <t>Install a mechanical/solar combination water pump for emergency use, a "Sadnpoint" system, pump from groundwater, could feed irrigation, maybe also alternative energy to operate it as second choice</t>
  </si>
  <si>
    <t>Ethanol distillery</t>
  </si>
  <si>
    <t>Produce a 10 gallon batches for transportation, generator, heating, cooking for winter and back up in emergencies. Check into other bio fuels.</t>
  </si>
  <si>
    <t>North Fence</t>
  </si>
  <si>
    <t>Multifunctional. View screening, keeping animals out (dogs), growing space - vines, trellis, espalier, etc.; Support for additional solar panels; wide gate to be able to back in with trailer for materials; grow higher bushes/trees for some wood supply for material, sticks, etc.</t>
  </si>
  <si>
    <t>Greenhouse</t>
  </si>
  <si>
    <t>Another small gren house or in combination with the outbuolding</t>
  </si>
  <si>
    <t>Deck access treatment room and office room</t>
  </si>
  <si>
    <t>Door out of Berta's room onto deck for fires. Of course french doors - but most likely they are to wide. Probably could use doors the width of windows custom made to not loose insulation in winter; might be a building code issue. Power, phone and internet access outside to create an outdoors work space.</t>
  </si>
  <si>
    <t>Apple tree</t>
  </si>
  <si>
    <t>Removal - is getting old, lost several large pieces from main branches; holds a treehouse up; replace with another apple tree or fruit tree; provides a lot of shade</t>
  </si>
  <si>
    <t xml:space="preserve">Tree house </t>
  </si>
  <si>
    <t>Support corner where branch broke off; Ideas: build full stair case up to it; convert to bee house; convert to overnight sleeping place;</t>
  </si>
  <si>
    <t>East Fence</t>
  </si>
  <si>
    <t xml:space="preserve">Add piece where shed was and connect to South and North fence; refinish it - maybe wihtout pain as pain peals off and goes into the ground; </t>
  </si>
  <si>
    <t>Covered porch</t>
  </si>
  <si>
    <t>Wold be interesting to extend the roof out to cover more of the porch for several reasons: Keep the deck free from snow, be protected from rain, protect people walking in and out the house</t>
  </si>
  <si>
    <t>Solar cooker</t>
  </si>
  <si>
    <t>Build a solar cooker to use for outdoor cooking</t>
  </si>
  <si>
    <t>Solar food dryer</t>
  </si>
  <si>
    <t>Buld a solar dryer to sun dry some of the garden harvest like produce, fruit, berries</t>
  </si>
  <si>
    <t>Repaint walls</t>
  </si>
  <si>
    <t>Bring some more color inside</t>
  </si>
  <si>
    <t>Install second low flow shower head</t>
  </si>
  <si>
    <t>Pure luxury!</t>
  </si>
  <si>
    <t>Kitchen wall paper</t>
  </si>
  <si>
    <t>Replace it. It has some damage.</t>
  </si>
  <si>
    <t>Nails popping</t>
  </si>
  <si>
    <t>Nails are popping from the drywall. Probably has to do with movement due to heat and cold and the way the drywall is installed. Take popping nails out, use screws. Looking against the light there is a shade visible in many more places where the paint has not popped off yet. Repaint.</t>
  </si>
  <si>
    <t>Front door</t>
  </si>
  <si>
    <t>Refinish the paint pealing off or replace with a full wood door.</t>
  </si>
  <si>
    <t>Entry room</t>
  </si>
  <si>
    <t>Some tiles are broken/cracked and need replacement.</t>
  </si>
  <si>
    <t>Entry breezway</t>
  </si>
  <si>
    <t>Some tiles are broken/cracked and need replacement. The threshhold from the deck might be leaky and cause water to access the house.</t>
  </si>
  <si>
    <t>New woodstove</t>
  </si>
  <si>
    <t>Get a larger woodstove for backup and primary heat, with cook top and water heating capability.</t>
  </si>
  <si>
    <t>Vacuum cleaner</t>
  </si>
  <si>
    <t>Quiet, energy efficient, high quality anti allergenic filter, runs on solar power, longlasting - maybe replace floor coverings that can be swept/washed manually (linoleum, wood, etc.)</t>
  </si>
  <si>
    <t>Linens, shower curtain, towles</t>
  </si>
  <si>
    <t>Y,D,N</t>
  </si>
  <si>
    <t>A small front deck or patio. Access from driveway, deck and/or from greenhouse; shading option. Could be just a grassy spot, specially if we run over budget.</t>
  </si>
  <si>
    <t>Green, organic choices for new purchases</t>
  </si>
  <si>
    <t>Crawlspace windows</t>
  </si>
  <si>
    <t>Improve their looks and functionality</t>
  </si>
  <si>
    <t>Workshop</t>
  </si>
  <si>
    <t>Create a tool and workshop area - can be outside.</t>
  </si>
  <si>
    <t>Aquaculture</t>
  </si>
  <si>
    <t>Set up barrels for fish protein and algae</t>
  </si>
  <si>
    <t>Wind generator</t>
  </si>
  <si>
    <t>Check out for potential, specailly on roof for outbuilding</t>
  </si>
  <si>
    <t>Pond</t>
  </si>
  <si>
    <t>Solar aereiated, overflow for greaywater system, swimming, some aquatic food plants</t>
  </si>
  <si>
    <t>Grey water system</t>
  </si>
  <si>
    <t>Fed by bathroom sink and shower, kitchen sink, washers (cloth and dish), use only biodegradable agents, works year round (cold weather)</t>
  </si>
  <si>
    <t>TOTAL ESTIMATED COST FOR PHASE 2</t>
  </si>
  <si>
    <t>TOTAL ESTIMATED COST FOR PHASE 3</t>
  </si>
  <si>
    <t>TOTAL ESTIMATED COST FOR PHASE 4</t>
  </si>
  <si>
    <t>Output 7 (Presentation)</t>
  </si>
  <si>
    <t>Finish Presentation for Closing workshop</t>
  </si>
  <si>
    <t>Project Plan: Urban Residential Redesign for Sustainable Living                Berta &amp; Richard Kuhnel</t>
  </si>
  <si>
    <t>908 Oak St, Sandpoint, ID 83864</t>
  </si>
  <si>
    <t>P</t>
  </si>
  <si>
    <t>C</t>
  </si>
  <si>
    <t>Task &amp; Activity List</t>
  </si>
  <si>
    <t>Description</t>
  </si>
  <si>
    <t>D</t>
  </si>
  <si>
    <t>From</t>
  </si>
  <si>
    <t>To</t>
  </si>
  <si>
    <t>Who</t>
  </si>
  <si>
    <t>Cost</t>
  </si>
  <si>
    <t>PC:  functions</t>
  </si>
  <si>
    <t>BN</t>
  </si>
  <si>
    <t>A</t>
  </si>
  <si>
    <t>R</t>
  </si>
  <si>
    <t>BS</t>
  </si>
  <si>
    <t>F</t>
  </si>
  <si>
    <t>E</t>
  </si>
  <si>
    <t>H</t>
  </si>
  <si>
    <t>R,D,N</t>
  </si>
  <si>
    <t>D,N</t>
  </si>
  <si>
    <t>Driveway - South</t>
  </si>
  <si>
    <t>Output 4</t>
  </si>
  <si>
    <t>Finish and deliver implementation part 1 output</t>
  </si>
  <si>
    <t>W</t>
  </si>
  <si>
    <t xml:space="preserve">West foot path </t>
  </si>
  <si>
    <t xml:space="preserve">Sitting space </t>
  </si>
  <si>
    <t>Deck</t>
  </si>
  <si>
    <t>Output 5</t>
  </si>
  <si>
    <t>Finish and deliver implementation part 2</t>
  </si>
  <si>
    <t>Output 6</t>
  </si>
  <si>
    <t>Finish and deliver Final Review</t>
  </si>
  <si>
    <t>Move Berta's office back</t>
  </si>
  <si>
    <t>Beginning of September</t>
  </si>
  <si>
    <t>B,R</t>
  </si>
  <si>
    <t>Closing Workshop</t>
  </si>
  <si>
    <t>TOTAL ESTIMATED COST FOR PHASE 1</t>
  </si>
  <si>
    <t>Organic certification</t>
  </si>
  <si>
    <t>Develop things in a way to be able to receive the small scale organic certificaion for Idaho</t>
  </si>
  <si>
    <t>Outside dinners, potlucks, etc.</t>
  </si>
  <si>
    <t>Make a yearly event for neighbors; another for friends and for special occasions and share the latest plans, results, failures and successes; invite to tours and classes</t>
  </si>
  <si>
    <t>Roof triming</t>
  </si>
  <si>
    <t>Refinishing on all four sides. Paint is peeling off and needs to be refinished.
Considerations: rain water catchment, roof sliding onto East deck, solar installations. Do after roofing is renewed</t>
  </si>
  <si>
    <t>Roof extensions</t>
  </si>
  <si>
    <t>Making the face of the house looking not so flat and using the additional area for solar (flexibel) panels. Make roof/cover over entry way or extend roof on eastside so snow can sliked off nad net falll on deck. This for protectign people waling in or out. This would open up solar space on roof.</t>
  </si>
  <si>
    <t>Rain gutter, drip edge</t>
  </si>
  <si>
    <t>Current gutter is dripping on the south/east end right onto the deck and steps up to the deck, making it icy/slippery in winter. Dripping also along the length of the gutter. Missing gutter on the west side of the roof. Connecting gutter to rain water catchment, temporary maybe barrel, finally into tank with filtering from debris and contaminates. Green material, self cleaning, anti clogging. Also renew drip edge.</t>
  </si>
  <si>
    <t>Classes</t>
  </si>
  <si>
    <t>Develop urban permaculture classes on property</t>
  </si>
  <si>
    <t>Tours</t>
  </si>
  <si>
    <t>Give once or twice a month a tour for people interested; do short presentation and then walk the proeprty; invite to classes and design service</t>
  </si>
  <si>
    <t>Workshop, demonstrations</t>
  </si>
  <si>
    <t>Do other realted classes and workshops with external instructors on the site covering one area of interest in sustainabel living.</t>
  </si>
  <si>
    <t>Pear trees</t>
  </si>
  <si>
    <t>Need some trimming - too high to harvest and falling down the fruits gets bruised. Build a special fruit catcher.</t>
  </si>
  <si>
    <t>Outdoor solar shower</t>
  </si>
  <si>
    <t>Well protected from views from outside, spiral design?, black hose system, run off, good drain, stone floor, maybe integrated with compost bin - need moisture, use water run off for irrigation</t>
  </si>
  <si>
    <t>Vermiculture</t>
  </si>
  <si>
    <t>Build/set up a worm composting station feeding the kitchen scraps; harvesting worms (market!); harvesting worm castings for enriching the soil;</t>
  </si>
  <si>
    <t>Cloth line</t>
  </si>
  <si>
    <t>Find space to have clothe line when needed</t>
  </si>
  <si>
    <t>Solar weed dryer</t>
  </si>
  <si>
    <t>create spot to sunn dry weeds like quak grass roots so to be able to compost without introducing it back into garden; same for weeds gone to seed; can use the tin from taken down shed;</t>
  </si>
  <si>
    <t>Animal tractor</t>
  </si>
  <si>
    <t>Build a tractor for chickens for example Buff Orpington-golden are egg layers, Leghorns-white for eggs and meat, or chicken/rabbit combo (maybe better for hatch); check on regulations; talk to neighbors; offer some eggs;</t>
  </si>
  <si>
    <t>Animals</t>
  </si>
  <si>
    <t>Leave for Tennessee for closing workshop and graduation.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</si>
</sst>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d"/>
  </numFmts>
  <fonts count="5">
    <font>
      <sz val="10"/>
      <name val="Arial"/>
      <family val="0"/>
    </font>
    <font>
      <b/>
      <sz val="10"/>
      <name val="Arial"/>
      <family val="2"/>
    </font>
    <font>
      <b/>
      <sz val="8"/>
      <name val="Tahoma"/>
      <family val="0"/>
    </font>
    <font>
      <sz val="8"/>
      <name val="Tahoma"/>
      <family val="0"/>
    </font>
    <font>
      <b/>
      <sz val="8"/>
      <name val="Arial"/>
      <family val="2"/>
    </font>
  </fonts>
  <fills count="5">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3"/>
        <bgColor indexed="64"/>
      </patternFill>
    </fill>
  </fills>
  <borders count="6">
    <border>
      <left/>
      <right/>
      <top/>
      <bottom/>
      <diagonal/>
    </border>
    <border>
      <left style="medium"/>
      <right style="medium"/>
      <top style="medium"/>
      <bottom style="mediu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1" fontId="1" fillId="0" borderId="0" xfId="0" applyNumberFormat="1" applyFont="1" applyAlignment="1">
      <alignment horizontal="left" vertical="top"/>
    </xf>
    <xf numFmtId="0" fontId="1" fillId="0" borderId="0" xfId="0" applyFont="1" applyAlignment="1">
      <alignment horizontal="left" vertical="top"/>
    </xf>
    <xf numFmtId="0" fontId="1" fillId="0" borderId="0" xfId="0" applyFont="1" applyAlignment="1">
      <alignment horizontal="center" vertical="top"/>
    </xf>
    <xf numFmtId="0" fontId="0" fillId="0" borderId="0" xfId="0" applyAlignment="1">
      <alignment horizontal="left" vertical="top"/>
    </xf>
    <xf numFmtId="0" fontId="0" fillId="0" borderId="0" xfId="0" applyFont="1" applyAlignment="1">
      <alignment horizontal="left" vertical="top"/>
    </xf>
    <xf numFmtId="2" fontId="0" fillId="0" borderId="0" xfId="0" applyNumberFormat="1" applyFont="1" applyAlignment="1">
      <alignment horizontal="right" vertical="top"/>
    </xf>
    <xf numFmtId="0" fontId="1" fillId="0" borderId="0" xfId="0" applyFont="1" applyAlignment="1">
      <alignment horizontal="center"/>
    </xf>
    <xf numFmtId="1" fontId="1" fillId="2" borderId="1" xfId="0" applyNumberFormat="1" applyFont="1" applyFill="1" applyBorder="1" applyAlignment="1">
      <alignment horizontal="left" vertical="top"/>
    </xf>
    <xf numFmtId="0" fontId="1" fillId="2" borderId="1" xfId="0" applyFont="1" applyFill="1" applyBorder="1" applyAlignment="1">
      <alignment horizontal="left" vertical="top"/>
    </xf>
    <xf numFmtId="0" fontId="1" fillId="2" borderId="1" xfId="0" applyFont="1" applyFill="1" applyBorder="1" applyAlignment="1">
      <alignment horizontal="left" vertical="top" wrapText="1"/>
    </xf>
    <xf numFmtId="164" fontId="1" fillId="2" borderId="1" xfId="0" applyNumberFormat="1" applyFont="1" applyFill="1" applyBorder="1" applyAlignment="1">
      <alignment horizontal="left" vertical="top"/>
    </xf>
    <xf numFmtId="0" fontId="1" fillId="2" borderId="1" xfId="0" applyFont="1" applyFill="1" applyBorder="1" applyAlignment="1">
      <alignment horizontal="center" vertical="top"/>
    </xf>
    <xf numFmtId="2" fontId="1" fillId="2" borderId="1" xfId="0" applyNumberFormat="1" applyFont="1" applyFill="1" applyBorder="1" applyAlignment="1">
      <alignment horizontal="center" vertical="top"/>
    </xf>
    <xf numFmtId="0" fontId="0" fillId="0" borderId="0" xfId="0" applyFont="1" applyAlignment="1">
      <alignment horizontal="center"/>
    </xf>
    <xf numFmtId="1" fontId="0" fillId="0" borderId="2" xfId="0" applyNumberFormat="1" applyFont="1" applyBorder="1" applyAlignment="1">
      <alignment horizontal="left" vertical="top"/>
    </xf>
    <xf numFmtId="0" fontId="0" fillId="0" borderId="2" xfId="0" applyFont="1" applyBorder="1" applyAlignment="1">
      <alignment horizontal="left" vertical="top"/>
    </xf>
    <xf numFmtId="0" fontId="0" fillId="0" borderId="2" xfId="0" applyFont="1" applyBorder="1" applyAlignment="1">
      <alignment horizontal="left" vertical="top" wrapText="1"/>
    </xf>
    <xf numFmtId="164" fontId="0" fillId="0" borderId="2" xfId="0" applyNumberFormat="1" applyFont="1" applyBorder="1" applyAlignment="1">
      <alignment horizontal="left" vertical="top"/>
    </xf>
    <xf numFmtId="2" fontId="0" fillId="0" borderId="2" xfId="0" applyNumberFormat="1" applyFont="1" applyBorder="1" applyAlignment="1">
      <alignment horizontal="right" vertical="top"/>
    </xf>
    <xf numFmtId="1" fontId="0" fillId="0" borderId="3" xfId="0" applyNumberFormat="1" applyFont="1" applyBorder="1" applyAlignment="1">
      <alignment horizontal="left" vertical="top"/>
    </xf>
    <xf numFmtId="0" fontId="0" fillId="0" borderId="4" xfId="0" applyFont="1" applyBorder="1" applyAlignment="1">
      <alignment horizontal="left" vertical="top" wrapText="1"/>
    </xf>
    <xf numFmtId="164" fontId="0" fillId="0" borderId="4" xfId="0" applyNumberFormat="1" applyFont="1" applyBorder="1" applyAlignment="1">
      <alignment horizontal="left" vertical="top"/>
    </xf>
    <xf numFmtId="1" fontId="0" fillId="3" borderId="3" xfId="0" applyNumberFormat="1" applyFont="1" applyFill="1" applyBorder="1" applyAlignment="1">
      <alignment horizontal="left" vertical="top"/>
    </xf>
    <xf numFmtId="0" fontId="0" fillId="3" borderId="3" xfId="0" applyFont="1" applyFill="1" applyBorder="1" applyAlignment="1">
      <alignment horizontal="left" vertical="top"/>
    </xf>
    <xf numFmtId="0" fontId="0" fillId="3" borderId="3" xfId="0" applyFont="1" applyFill="1" applyBorder="1" applyAlignment="1">
      <alignment horizontal="left" vertical="top" wrapText="1"/>
    </xf>
    <xf numFmtId="0" fontId="0" fillId="3" borderId="2" xfId="0" applyFont="1" applyFill="1" applyBorder="1" applyAlignment="1">
      <alignment horizontal="left" vertical="top" wrapText="1"/>
    </xf>
    <xf numFmtId="164" fontId="0" fillId="3" borderId="2" xfId="0" applyNumberFormat="1" applyFont="1" applyFill="1" applyBorder="1" applyAlignment="1">
      <alignment horizontal="left" vertical="top"/>
    </xf>
    <xf numFmtId="2" fontId="0" fillId="3" borderId="3" xfId="0" applyNumberFormat="1" applyFont="1" applyFill="1" applyBorder="1" applyAlignment="1">
      <alignment horizontal="right" vertical="top"/>
    </xf>
    <xf numFmtId="0" fontId="0" fillId="0" borderId="2" xfId="0" applyFont="1" applyBorder="1" applyAlignment="1">
      <alignment vertical="top" wrapText="1"/>
    </xf>
    <xf numFmtId="0" fontId="0" fillId="0" borderId="2" xfId="0" applyBorder="1" applyAlignment="1">
      <alignment vertical="top" wrapText="1"/>
    </xf>
    <xf numFmtId="1" fontId="0" fillId="0" borderId="4" xfId="0" applyNumberFormat="1" applyFont="1" applyBorder="1" applyAlignment="1">
      <alignment horizontal="left" vertical="top"/>
    </xf>
    <xf numFmtId="0" fontId="0" fillId="0" borderId="4" xfId="0" applyFont="1" applyBorder="1" applyAlignment="1">
      <alignment horizontal="left" vertical="top"/>
    </xf>
    <xf numFmtId="2" fontId="0" fillId="0" borderId="4" xfId="0" applyNumberFormat="1" applyFont="1" applyBorder="1" applyAlignment="1">
      <alignment horizontal="right" vertical="top"/>
    </xf>
    <xf numFmtId="0" fontId="0" fillId="0" borderId="4" xfId="0" applyBorder="1" applyAlignment="1">
      <alignment vertical="top" wrapText="1"/>
    </xf>
    <xf numFmtId="1" fontId="1" fillId="4" borderId="4" xfId="0" applyNumberFormat="1" applyFont="1" applyFill="1" applyBorder="1" applyAlignment="1">
      <alignment horizontal="left" vertical="top"/>
    </xf>
    <xf numFmtId="0" fontId="0" fillId="4" borderId="4" xfId="0" applyFont="1" applyFill="1" applyBorder="1" applyAlignment="1">
      <alignment horizontal="left" vertical="top"/>
    </xf>
    <xf numFmtId="0" fontId="0" fillId="4" borderId="4" xfId="0" applyFill="1" applyBorder="1" applyAlignment="1">
      <alignment vertical="top" wrapText="1"/>
    </xf>
    <xf numFmtId="0" fontId="1" fillId="4" borderId="4" xfId="0" applyFont="1" applyFill="1" applyBorder="1" applyAlignment="1">
      <alignment vertical="top" wrapText="1"/>
    </xf>
    <xf numFmtId="0" fontId="0" fillId="4" borderId="4" xfId="0" applyFont="1" applyFill="1" applyBorder="1" applyAlignment="1">
      <alignment horizontal="left" vertical="top" wrapText="1"/>
    </xf>
    <xf numFmtId="164" fontId="0" fillId="4" borderId="4" xfId="0" applyNumberFormat="1" applyFont="1" applyFill="1" applyBorder="1" applyAlignment="1">
      <alignment horizontal="left" vertical="top"/>
    </xf>
    <xf numFmtId="2" fontId="0" fillId="4" borderId="4" xfId="0" applyNumberFormat="1" applyFont="1" applyFill="1" applyBorder="1" applyAlignment="1">
      <alignment horizontal="right" vertical="top"/>
    </xf>
    <xf numFmtId="0" fontId="0" fillId="0" borderId="4" xfId="0" applyFill="1" applyBorder="1" applyAlignment="1">
      <alignment vertical="top" wrapText="1"/>
    </xf>
    <xf numFmtId="0" fontId="1" fillId="0" borderId="0" xfId="0" applyFont="1" applyFill="1" applyAlignment="1">
      <alignment horizontal="center"/>
    </xf>
    <xf numFmtId="0" fontId="0" fillId="0" borderId="4" xfId="0" applyFont="1" applyBorder="1" applyAlignment="1">
      <alignment vertical="top" wrapText="1"/>
    </xf>
    <xf numFmtId="0" fontId="1" fillId="0" borderId="4" xfId="0" applyFont="1" applyBorder="1" applyAlignment="1">
      <alignment vertical="top" wrapText="1"/>
    </xf>
    <xf numFmtId="1" fontId="0" fillId="0" borderId="0" xfId="0" applyNumberFormat="1" applyFont="1" applyAlignment="1">
      <alignment horizontal="left" vertical="top"/>
    </xf>
    <xf numFmtId="0" fontId="0" fillId="0" borderId="5" xfId="0" applyFont="1" applyBorder="1" applyAlignment="1">
      <alignment horizontal="left" vertical="top"/>
    </xf>
    <xf numFmtId="0" fontId="0" fillId="0" borderId="5" xfId="0" applyBorder="1" applyAlignment="1">
      <alignment vertical="top" wrapText="1"/>
    </xf>
    <xf numFmtId="164" fontId="0" fillId="0" borderId="5" xfId="0" applyNumberFormat="1" applyFont="1" applyBorder="1" applyAlignment="1">
      <alignment horizontal="left" vertical="top"/>
    </xf>
    <xf numFmtId="2" fontId="0" fillId="0" borderId="5" xfId="0" applyNumberFormat="1" applyFont="1" applyBorder="1" applyAlignment="1">
      <alignment horizontal="right" vertical="top"/>
    </xf>
    <xf numFmtId="0" fontId="0" fillId="0" borderId="0" xfId="0" applyFont="1" applyBorder="1" applyAlignment="1">
      <alignment horizontal="left" vertical="top"/>
    </xf>
    <xf numFmtId="0" fontId="0" fillId="0" borderId="0" xfId="0" applyBorder="1" applyAlignment="1">
      <alignment vertical="top" wrapText="1"/>
    </xf>
    <xf numFmtId="164" fontId="0" fillId="0" borderId="0" xfId="0" applyNumberFormat="1" applyFont="1" applyBorder="1" applyAlignment="1">
      <alignment horizontal="left" vertical="top"/>
    </xf>
    <xf numFmtId="2" fontId="0" fillId="0" borderId="0" xfId="0" applyNumberFormat="1" applyFont="1" applyBorder="1" applyAlignment="1">
      <alignment horizontal="right" vertical="top"/>
    </xf>
    <xf numFmtId="0" fontId="0" fillId="0" borderId="0" xfId="0" applyAlignment="1">
      <alignment vertical="top" wrapText="1"/>
    </xf>
    <xf numFmtId="164" fontId="0" fillId="0" borderId="0" xfId="0" applyNumberFormat="1" applyFont="1" applyAlignment="1">
      <alignment horizontal="left" vertical="top"/>
    </xf>
    <xf numFmtId="1" fontId="0" fillId="3" borderId="2" xfId="0" applyNumberFormat="1" applyFont="1" applyFill="1" applyBorder="1" applyAlignment="1">
      <alignment horizontal="left" vertical="top"/>
    </xf>
    <xf numFmtId="0" fontId="0" fillId="3" borderId="2" xfId="0" applyFont="1" applyFill="1" applyBorder="1" applyAlignment="1">
      <alignment horizontal="left" vertical="top"/>
    </xf>
    <xf numFmtId="2" fontId="0" fillId="3" borderId="2" xfId="0" applyNumberFormat="1" applyFont="1" applyFill="1" applyBorder="1" applyAlignment="1">
      <alignment horizontal="righ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J37"/>
  <sheetViews>
    <sheetView tabSelected="1" workbookViewId="0" topLeftCell="A1">
      <pane ySplit="3" topLeftCell="BM4" activePane="bottomLeft" state="frozen"/>
      <selection pane="topLeft" activeCell="A1" sqref="A1"/>
      <selection pane="bottomLeft" activeCell="H10" sqref="H10"/>
    </sheetView>
  </sheetViews>
  <sheetFormatPr defaultColWidth="9.140625" defaultRowHeight="12.75"/>
  <cols>
    <col min="1" max="1" width="2.8515625" style="46" customWidth="1"/>
    <col min="2" max="2" width="3.57421875" style="5" bestFit="1" customWidth="1"/>
    <col min="3" max="3" width="23.57421875" style="55" customWidth="1"/>
    <col min="4" max="4" width="69.57421875" style="55" customWidth="1"/>
    <col min="5" max="5" width="3.8515625" style="55" bestFit="1" customWidth="1"/>
    <col min="6" max="6" width="7.140625" style="56" customWidth="1"/>
    <col min="7" max="7" width="3.8515625" style="55" bestFit="1" customWidth="1"/>
    <col min="8" max="8" width="7.140625" style="56" bestFit="1" customWidth="1"/>
    <col min="9" max="9" width="6.00390625" style="5" customWidth="1"/>
    <col min="10" max="10" width="10.57421875" style="6" bestFit="1" customWidth="1"/>
  </cols>
  <sheetData>
    <row r="1" spans="1:10" s="7" customFormat="1" ht="12.75">
      <c r="A1" s="1" t="s">
        <v>179</v>
      </c>
      <c r="B1" s="2"/>
      <c r="C1" s="3"/>
      <c r="D1" s="2"/>
      <c r="E1" s="2" t="s">
        <v>180</v>
      </c>
      <c r="F1" s="4"/>
      <c r="G1" s="4"/>
      <c r="H1" s="4"/>
      <c r="I1" s="5"/>
      <c r="J1" s="6"/>
    </row>
    <row r="2" spans="1:10" s="7" customFormat="1" ht="13.5" thickBot="1">
      <c r="A2" s="1"/>
      <c r="B2" s="2"/>
      <c r="C2" s="3"/>
      <c r="D2" s="2"/>
      <c r="E2" s="2"/>
      <c r="F2" s="4"/>
      <c r="G2" s="4"/>
      <c r="H2" s="4"/>
      <c r="I2" s="5"/>
      <c r="J2" s="6"/>
    </row>
    <row r="3" spans="1:10" s="7" customFormat="1" ht="13.5" thickBot="1">
      <c r="A3" s="8" t="s">
        <v>181</v>
      </c>
      <c r="B3" s="9" t="s">
        <v>182</v>
      </c>
      <c r="C3" s="10" t="s">
        <v>183</v>
      </c>
      <c r="D3" s="10" t="s">
        <v>184</v>
      </c>
      <c r="E3" s="10" t="s">
        <v>185</v>
      </c>
      <c r="F3" s="11" t="s">
        <v>186</v>
      </c>
      <c r="G3" s="10" t="s">
        <v>185</v>
      </c>
      <c r="H3" s="11" t="s">
        <v>187</v>
      </c>
      <c r="I3" s="12" t="s">
        <v>188</v>
      </c>
      <c r="J3" s="13" t="s">
        <v>189</v>
      </c>
    </row>
    <row r="4" spans="1:10" ht="12.75">
      <c r="A4" s="15">
        <v>1</v>
      </c>
      <c r="B4" s="16" t="s">
        <v>192</v>
      </c>
      <c r="C4" s="29" t="s">
        <v>103</v>
      </c>
      <c r="D4" s="29" t="s">
        <v>48</v>
      </c>
      <c r="E4" s="17" t="str">
        <f>IF(F4&lt;&gt;"",CHOOSE(WEEKDAY(F4),"Su","Mo","Tu","We","Th","Fr","Sa"),"")</f>
        <v>We</v>
      </c>
      <c r="F4" s="18">
        <v>39274</v>
      </c>
      <c r="G4" s="17" t="str">
        <f>IF(H4&lt;&gt;"",CHOOSE(WEEKDAY(H4),"Su","Mo","Tu","We","Th","Fr","Sa"),"")</f>
        <v>We</v>
      </c>
      <c r="H4" s="18">
        <v>39274</v>
      </c>
      <c r="I4" s="16" t="s">
        <v>104</v>
      </c>
      <c r="J4" s="19"/>
    </row>
    <row r="5" spans="1:10" ht="51">
      <c r="A5" s="15">
        <v>1</v>
      </c>
      <c r="B5" s="16" t="s">
        <v>195</v>
      </c>
      <c r="C5" s="30" t="s">
        <v>200</v>
      </c>
      <c r="D5" s="30" t="s">
        <v>49</v>
      </c>
      <c r="E5" s="17" t="str">
        <f aca="true" t="shared" si="0" ref="E4:E31">IF(F5&lt;&gt;"",CHOOSE(WEEKDAY(F5),"Su","Mo","Tu","We","Th","Fr","Sa"),"")</f>
        <v>We</v>
      </c>
      <c r="F5" s="18">
        <v>39274</v>
      </c>
      <c r="G5" s="17" t="str">
        <f aca="true" t="shared" si="1" ref="G5:G30">IF(H5&lt;&gt;"",CHOOSE(WEEKDAY(H5),"Su","Mo","Tu","We","Th","Fr","Sa"),"")</f>
        <v>We</v>
      </c>
      <c r="H5" s="18">
        <v>39274</v>
      </c>
      <c r="I5" s="16" t="s">
        <v>159</v>
      </c>
      <c r="J5" s="19">
        <v>800</v>
      </c>
    </row>
    <row r="6" spans="1:10" s="14" customFormat="1" ht="38.25">
      <c r="A6" s="15">
        <v>1</v>
      </c>
      <c r="B6" s="16" t="s">
        <v>195</v>
      </c>
      <c r="C6" s="30" t="s">
        <v>200</v>
      </c>
      <c r="D6" s="30" t="s">
        <v>50</v>
      </c>
      <c r="E6" s="17" t="str">
        <f t="shared" si="0"/>
        <v>We</v>
      </c>
      <c r="F6" s="18">
        <v>39274</v>
      </c>
      <c r="G6" s="17" t="str">
        <f t="shared" si="1"/>
        <v>We</v>
      </c>
      <c r="H6" s="18">
        <v>39274</v>
      </c>
      <c r="I6" s="16" t="s">
        <v>193</v>
      </c>
      <c r="J6" s="19"/>
    </row>
    <row r="7" spans="1:10" s="14" customFormat="1" ht="12.75">
      <c r="A7" s="15">
        <v>1</v>
      </c>
      <c r="B7" s="16" t="s">
        <v>195</v>
      </c>
      <c r="C7" s="30" t="s">
        <v>200</v>
      </c>
      <c r="D7" s="30" t="s">
        <v>51</v>
      </c>
      <c r="E7" s="17" t="str">
        <f t="shared" si="0"/>
        <v>We</v>
      </c>
      <c r="F7" s="18">
        <v>39274</v>
      </c>
      <c r="G7" s="17" t="str">
        <f t="shared" si="1"/>
        <v>We</v>
      </c>
      <c r="H7" s="18">
        <v>39274</v>
      </c>
      <c r="I7" s="16" t="s">
        <v>193</v>
      </c>
      <c r="J7" s="19"/>
    </row>
    <row r="8" spans="1:10" s="14" customFormat="1" ht="76.5">
      <c r="A8" s="15">
        <v>1</v>
      </c>
      <c r="B8" s="16" t="s">
        <v>203</v>
      </c>
      <c r="C8" s="17" t="s">
        <v>204</v>
      </c>
      <c r="D8" s="17" t="s">
        <v>79</v>
      </c>
      <c r="E8" s="17" t="str">
        <f t="shared" si="0"/>
        <v>We</v>
      </c>
      <c r="F8" s="18">
        <v>39274</v>
      </c>
      <c r="G8" s="17" t="str">
        <f t="shared" si="1"/>
        <v>Fr</v>
      </c>
      <c r="H8" s="18">
        <v>39276</v>
      </c>
      <c r="I8" s="16" t="s">
        <v>199</v>
      </c>
      <c r="J8" s="19"/>
    </row>
    <row r="9" spans="1:10" s="14" customFormat="1" ht="12.75">
      <c r="A9" s="57">
        <v>1</v>
      </c>
      <c r="B9" s="58" t="s">
        <v>192</v>
      </c>
      <c r="C9" s="26" t="s">
        <v>201</v>
      </c>
      <c r="D9" s="26" t="s">
        <v>202</v>
      </c>
      <c r="E9" s="26" t="str">
        <f t="shared" si="0"/>
        <v>We</v>
      </c>
      <c r="F9" s="27">
        <v>39274</v>
      </c>
      <c r="G9" s="26" t="str">
        <f t="shared" si="1"/>
        <v>Mo</v>
      </c>
      <c r="H9" s="27">
        <v>39286</v>
      </c>
      <c r="I9" s="58" t="s">
        <v>193</v>
      </c>
      <c r="J9" s="59"/>
    </row>
    <row r="10" spans="1:10" s="14" customFormat="1" ht="25.5">
      <c r="A10" s="15">
        <v>1</v>
      </c>
      <c r="B10" s="16" t="s">
        <v>191</v>
      </c>
      <c r="C10" s="30" t="s">
        <v>60</v>
      </c>
      <c r="D10" s="30" t="s">
        <v>74</v>
      </c>
      <c r="E10" s="17" t="str">
        <f t="shared" si="0"/>
        <v>Th</v>
      </c>
      <c r="F10" s="18">
        <v>39275</v>
      </c>
      <c r="G10" s="17" t="str">
        <f>IF(H10&lt;&gt;"",CHOOSE(WEEKDAY(H10),"Su","Mo","Tu","We","Th","Fr","Sa"),"")</f>
        <v>Fr</v>
      </c>
      <c r="H10" s="18">
        <v>39276</v>
      </c>
      <c r="I10" s="16" t="s">
        <v>199</v>
      </c>
      <c r="J10" s="19"/>
    </row>
    <row r="11" spans="1:10" s="14" customFormat="1" ht="25.5">
      <c r="A11" s="15">
        <v>1</v>
      </c>
      <c r="B11" s="16" t="s">
        <v>195</v>
      </c>
      <c r="C11" s="30" t="s">
        <v>200</v>
      </c>
      <c r="D11" s="30" t="s">
        <v>56</v>
      </c>
      <c r="E11" s="17" t="str">
        <f t="shared" si="0"/>
        <v>Fr</v>
      </c>
      <c r="F11" s="18">
        <v>39276</v>
      </c>
      <c r="G11" s="17" t="str">
        <f>IF(H11&lt;&gt;"",CHOOSE(WEEKDAY(H11),"Su","Mo","Tu","We","Th","Fr","Sa"),"")</f>
        <v>Fr</v>
      </c>
      <c r="H11" s="18">
        <v>39276</v>
      </c>
      <c r="I11" s="16" t="s">
        <v>52</v>
      </c>
      <c r="J11" s="19"/>
    </row>
    <row r="12" spans="1:10" s="14" customFormat="1" ht="12.75">
      <c r="A12" s="15">
        <v>1</v>
      </c>
      <c r="B12" s="16" t="s">
        <v>195</v>
      </c>
      <c r="C12" s="30" t="s">
        <v>54</v>
      </c>
      <c r="D12" s="30" t="s">
        <v>55</v>
      </c>
      <c r="E12" s="17" t="str">
        <f t="shared" si="0"/>
        <v>Fr</v>
      </c>
      <c r="F12" s="18">
        <v>39276</v>
      </c>
      <c r="G12" s="17" t="str">
        <f>IF(H12&lt;&gt;"",CHOOSE(WEEKDAY(H12),"Su","Mo","Tu","We","Th","Fr","Sa"),"")</f>
        <v>Fr</v>
      </c>
      <c r="H12" s="18">
        <v>39276</v>
      </c>
      <c r="I12" s="16" t="s">
        <v>159</v>
      </c>
      <c r="J12" s="19"/>
    </row>
    <row r="13" spans="1:10" ht="25.5">
      <c r="A13" s="15">
        <v>1</v>
      </c>
      <c r="B13" s="16" t="s">
        <v>203</v>
      </c>
      <c r="C13" s="17" t="s">
        <v>57</v>
      </c>
      <c r="D13" s="17" t="s">
        <v>58</v>
      </c>
      <c r="E13" s="17" t="str">
        <f t="shared" si="0"/>
        <v>Mo</v>
      </c>
      <c r="F13" s="18">
        <v>39279</v>
      </c>
      <c r="G13" s="17" t="str">
        <f t="shared" si="1"/>
        <v>Mo</v>
      </c>
      <c r="H13" s="18">
        <v>39279</v>
      </c>
      <c r="I13" s="16" t="s">
        <v>199</v>
      </c>
      <c r="J13" s="19"/>
    </row>
    <row r="14" spans="1:10" ht="25.5">
      <c r="A14" s="15">
        <v>1</v>
      </c>
      <c r="B14" s="16" t="s">
        <v>195</v>
      </c>
      <c r="C14" s="30" t="s">
        <v>200</v>
      </c>
      <c r="D14" s="30" t="s">
        <v>53</v>
      </c>
      <c r="E14" s="17" t="str">
        <f t="shared" si="0"/>
        <v>Tu</v>
      </c>
      <c r="F14" s="18">
        <v>39280</v>
      </c>
      <c r="G14" s="17" t="str">
        <f t="shared" si="1"/>
        <v>Tu</v>
      </c>
      <c r="H14" s="18">
        <v>39280</v>
      </c>
      <c r="I14" s="16" t="s">
        <v>199</v>
      </c>
      <c r="J14" s="19"/>
    </row>
    <row r="15" spans="1:10" ht="105.75" customHeight="1">
      <c r="A15" s="15">
        <v>1</v>
      </c>
      <c r="B15" s="16" t="s">
        <v>195</v>
      </c>
      <c r="C15" s="30" t="s">
        <v>59</v>
      </c>
      <c r="D15" s="30" t="s">
        <v>80</v>
      </c>
      <c r="E15" s="17" t="str">
        <f t="shared" si="0"/>
        <v>Tu</v>
      </c>
      <c r="F15" s="18">
        <v>39280</v>
      </c>
      <c r="G15" s="17" t="str">
        <f t="shared" si="1"/>
        <v>Fr</v>
      </c>
      <c r="H15" s="18">
        <v>39283</v>
      </c>
      <c r="I15" s="16" t="s">
        <v>199</v>
      </c>
      <c r="J15" s="19">
        <v>150</v>
      </c>
    </row>
    <row r="16" spans="1:10" ht="12.75">
      <c r="A16" s="15">
        <v>1</v>
      </c>
      <c r="B16" s="16" t="s">
        <v>195</v>
      </c>
      <c r="C16" s="30" t="s">
        <v>61</v>
      </c>
      <c r="D16" s="30" t="s">
        <v>77</v>
      </c>
      <c r="E16" s="17" t="str">
        <f t="shared" si="0"/>
        <v>Mo</v>
      </c>
      <c r="F16" s="18">
        <v>39286</v>
      </c>
      <c r="G16" s="17" t="str">
        <f t="shared" si="1"/>
        <v>Fr</v>
      </c>
      <c r="H16" s="18">
        <v>39290</v>
      </c>
      <c r="I16" s="16" t="s">
        <v>199</v>
      </c>
      <c r="J16" s="19">
        <v>600</v>
      </c>
    </row>
    <row r="17" spans="1:10" ht="12.75">
      <c r="A17" s="15">
        <v>1</v>
      </c>
      <c r="B17" s="16" t="s">
        <v>195</v>
      </c>
      <c r="C17" s="30" t="s">
        <v>61</v>
      </c>
      <c r="D17" s="30" t="s">
        <v>62</v>
      </c>
      <c r="E17" s="17" t="str">
        <f t="shared" si="0"/>
        <v>Tu</v>
      </c>
      <c r="F17" s="18">
        <v>39287</v>
      </c>
      <c r="G17" s="17" t="str">
        <f t="shared" si="1"/>
        <v>Fr</v>
      </c>
      <c r="H17" s="18">
        <v>39290</v>
      </c>
      <c r="I17" s="16" t="s">
        <v>159</v>
      </c>
      <c r="J17" s="19">
        <v>500</v>
      </c>
    </row>
    <row r="18" spans="1:10" ht="12.75">
      <c r="A18" s="15">
        <v>1</v>
      </c>
      <c r="B18" s="16" t="s">
        <v>195</v>
      </c>
      <c r="C18" s="30" t="s">
        <v>61</v>
      </c>
      <c r="D18" s="30" t="s">
        <v>64</v>
      </c>
      <c r="E18" s="17" t="str">
        <f t="shared" si="0"/>
        <v>We</v>
      </c>
      <c r="F18" s="18">
        <v>39288</v>
      </c>
      <c r="G18" s="17" t="str">
        <f t="shared" si="1"/>
        <v>Fr</v>
      </c>
      <c r="H18" s="18">
        <v>39290</v>
      </c>
      <c r="I18" s="16" t="s">
        <v>63</v>
      </c>
      <c r="J18" s="19"/>
    </row>
    <row r="19" spans="1:10" ht="38.25">
      <c r="A19" s="15">
        <v>1</v>
      </c>
      <c r="B19" s="16" t="s">
        <v>196</v>
      </c>
      <c r="C19" s="30" t="s">
        <v>206</v>
      </c>
      <c r="D19" s="30" t="s">
        <v>73</v>
      </c>
      <c r="E19" s="17" t="str">
        <f t="shared" si="0"/>
        <v>Mo</v>
      </c>
      <c r="F19" s="18">
        <v>39293</v>
      </c>
      <c r="G19" s="17" t="str">
        <f t="shared" si="1"/>
        <v>We</v>
      </c>
      <c r="H19" s="18">
        <v>39295</v>
      </c>
      <c r="I19" s="16" t="s">
        <v>199</v>
      </c>
      <c r="J19" s="19"/>
    </row>
    <row r="20" spans="1:10" ht="12.75">
      <c r="A20" s="15">
        <v>1</v>
      </c>
      <c r="B20" s="16" t="s">
        <v>203</v>
      </c>
      <c r="C20" s="17" t="s">
        <v>204</v>
      </c>
      <c r="D20" s="17" t="s">
        <v>72</v>
      </c>
      <c r="E20" s="17" t="str">
        <f t="shared" si="0"/>
        <v>Mo</v>
      </c>
      <c r="F20" s="18">
        <v>39293</v>
      </c>
      <c r="G20" s="17" t="str">
        <f t="shared" si="1"/>
        <v>We</v>
      </c>
      <c r="H20" s="18">
        <v>39295</v>
      </c>
      <c r="I20" s="16" t="s">
        <v>199</v>
      </c>
      <c r="J20" s="19">
        <v>500</v>
      </c>
    </row>
    <row r="21" spans="1:10" ht="38.25">
      <c r="A21" s="15">
        <v>1</v>
      </c>
      <c r="B21" s="16" t="s">
        <v>203</v>
      </c>
      <c r="C21" s="17" t="s">
        <v>204</v>
      </c>
      <c r="D21" s="30" t="s">
        <v>78</v>
      </c>
      <c r="E21" s="17" t="str">
        <f t="shared" si="0"/>
        <v>Mo</v>
      </c>
      <c r="F21" s="18">
        <v>39293</v>
      </c>
      <c r="G21" s="17" t="str">
        <f t="shared" si="1"/>
        <v>We</v>
      </c>
      <c r="H21" s="18">
        <v>39295</v>
      </c>
      <c r="I21" s="16" t="s">
        <v>199</v>
      </c>
      <c r="J21" s="19">
        <v>250</v>
      </c>
    </row>
    <row r="22" spans="1:10" ht="12.75">
      <c r="A22" s="57">
        <v>1</v>
      </c>
      <c r="B22" s="58" t="s">
        <v>192</v>
      </c>
      <c r="C22" s="26" t="s">
        <v>66</v>
      </c>
      <c r="D22" s="26" t="s">
        <v>65</v>
      </c>
      <c r="E22" s="26" t="str">
        <f t="shared" si="0"/>
        <v>Th</v>
      </c>
      <c r="F22" s="27">
        <v>39296</v>
      </c>
      <c r="G22" s="26" t="str">
        <f t="shared" si="1"/>
        <v>Th</v>
      </c>
      <c r="H22" s="27">
        <v>39296</v>
      </c>
      <c r="I22" s="58" t="s">
        <v>198</v>
      </c>
      <c r="J22" s="59"/>
    </row>
    <row r="23" spans="1:10" ht="63.75">
      <c r="A23" s="15">
        <v>1</v>
      </c>
      <c r="B23" s="16" t="s">
        <v>195</v>
      </c>
      <c r="C23" s="17" t="s">
        <v>61</v>
      </c>
      <c r="D23" s="17" t="s">
        <v>76</v>
      </c>
      <c r="E23" s="17" t="str">
        <f t="shared" si="0"/>
        <v>Fr</v>
      </c>
      <c r="F23" s="18">
        <v>39297</v>
      </c>
      <c r="G23" s="17" t="str">
        <f t="shared" si="1"/>
        <v>Fr</v>
      </c>
      <c r="H23" s="18">
        <v>39304</v>
      </c>
      <c r="I23" s="16" t="s">
        <v>70</v>
      </c>
      <c r="J23" s="19">
        <v>500</v>
      </c>
    </row>
    <row r="24" spans="1:10" ht="25.5">
      <c r="A24" s="15">
        <v>1</v>
      </c>
      <c r="B24" s="16" t="s">
        <v>195</v>
      </c>
      <c r="C24" s="17" t="s">
        <v>61</v>
      </c>
      <c r="D24" s="17" t="s">
        <v>75</v>
      </c>
      <c r="E24" s="17" t="str">
        <f>IF(F24&lt;&gt;"",CHOOSE(WEEKDAY(F24),"Su","Mo","Tu","We","Th","Fr","Sa"),"")</f>
        <v>Mo</v>
      </c>
      <c r="F24" s="18">
        <v>39307</v>
      </c>
      <c r="G24" s="17" t="str">
        <f>IF(H24&lt;&gt;"",CHOOSE(WEEKDAY(H24),"Su","Mo","Tu","We","Th","Fr","Sa"),"")</f>
        <v>Mo</v>
      </c>
      <c r="H24" s="18">
        <v>39321</v>
      </c>
      <c r="I24" s="16" t="s">
        <v>70</v>
      </c>
      <c r="J24" s="19">
        <v>6000</v>
      </c>
    </row>
    <row r="25" spans="1:10" ht="51">
      <c r="A25" s="15">
        <v>1</v>
      </c>
      <c r="B25" s="16" t="s">
        <v>195</v>
      </c>
      <c r="C25" s="17" t="s">
        <v>71</v>
      </c>
      <c r="D25" s="17" t="s">
        <v>67</v>
      </c>
      <c r="E25" s="17" t="str">
        <f>IF(F25&lt;&gt;"",CHOOSE(WEEKDAY(F25),"Su","Mo","Tu","We","Th","Fr","Sa"),"")</f>
        <v>Tu</v>
      </c>
      <c r="F25" s="18">
        <v>39308</v>
      </c>
      <c r="G25" s="17" t="str">
        <f>IF(H25&lt;&gt;"",CHOOSE(WEEKDAY(H25),"Su","Mo","Tu","We","Th","Fr","Sa"),"")</f>
        <v>Fr</v>
      </c>
      <c r="H25" s="18">
        <v>39311</v>
      </c>
      <c r="I25" s="16" t="s">
        <v>193</v>
      </c>
      <c r="J25" s="19">
        <v>2500</v>
      </c>
    </row>
    <row r="26" spans="1:10" s="14" customFormat="1" ht="12.75">
      <c r="A26" s="57">
        <v>1</v>
      </c>
      <c r="B26" s="58" t="s">
        <v>192</v>
      </c>
      <c r="C26" s="26" t="s">
        <v>207</v>
      </c>
      <c r="D26" s="26" t="s">
        <v>208</v>
      </c>
      <c r="E26" s="26" t="str">
        <f t="shared" si="0"/>
        <v>Mo</v>
      </c>
      <c r="F26" s="27">
        <v>39314</v>
      </c>
      <c r="G26" s="26" t="str">
        <f>IF(H26&lt;&gt;"",CHOOSE(WEEKDAY(H26),"Su","Mo","Tu","We","Th","Fr","Sa"),"")</f>
        <v>Mo</v>
      </c>
      <c r="H26" s="27">
        <v>39314</v>
      </c>
      <c r="I26" s="58" t="s">
        <v>193</v>
      </c>
      <c r="J26" s="59"/>
    </row>
    <row r="27" spans="1:10" ht="25.5">
      <c r="A27" s="57">
        <v>1</v>
      </c>
      <c r="B27" s="58" t="s">
        <v>192</v>
      </c>
      <c r="C27" s="26" t="s">
        <v>211</v>
      </c>
      <c r="D27" s="26" t="s">
        <v>212</v>
      </c>
      <c r="E27" s="26" t="str">
        <f>IF(F27&lt;&gt;"",CHOOSE(WEEKDAY(F27),"Su","Mo","Tu","We","Th","Fr","Sa"),"")</f>
        <v>Th</v>
      </c>
      <c r="F27" s="27">
        <v>39324</v>
      </c>
      <c r="G27" s="26" t="str">
        <f>IF(H27&lt;&gt;"",CHOOSE(WEEKDAY(H27),"Su","Mo","Tu","We","Th","Fr","Sa"),"")</f>
        <v>Th</v>
      </c>
      <c r="H27" s="27">
        <v>39324</v>
      </c>
      <c r="I27" s="58" t="s">
        <v>213</v>
      </c>
      <c r="J27" s="59"/>
    </row>
    <row r="28" spans="1:10" s="7" customFormat="1" ht="12.75">
      <c r="A28" s="57">
        <v>1</v>
      </c>
      <c r="B28" s="58" t="s">
        <v>192</v>
      </c>
      <c r="C28" s="26" t="s">
        <v>209</v>
      </c>
      <c r="D28" s="26" t="s">
        <v>210</v>
      </c>
      <c r="E28" s="26" t="str">
        <f>IF(F28&lt;&gt;"",CHOOSE(WEEKDAY(F28),"Su","Mo","Tu","We","Th","Fr","Sa"),"")</f>
        <v>Mo</v>
      </c>
      <c r="F28" s="27">
        <v>39328</v>
      </c>
      <c r="G28" s="26" t="str">
        <f>IF(H28&lt;&gt;"",CHOOSE(WEEKDAY(H28),"Su","Mo","Tu","We","Th","Fr","Sa"),"")</f>
        <v>Mo</v>
      </c>
      <c r="H28" s="27">
        <v>39328</v>
      </c>
      <c r="I28" s="58" t="s">
        <v>193</v>
      </c>
      <c r="J28" s="59"/>
    </row>
    <row r="29" spans="1:10" s="7" customFormat="1" ht="12.75">
      <c r="A29" s="15">
        <v>1</v>
      </c>
      <c r="B29" s="16" t="s">
        <v>195</v>
      </c>
      <c r="C29" s="17" t="s">
        <v>68</v>
      </c>
      <c r="D29" s="17" t="s">
        <v>69</v>
      </c>
      <c r="E29" s="17" t="str">
        <f>IF(F29&lt;&gt;"",CHOOSE(WEEKDAY(F29),"Su","Mo","Tu","We","Th","Fr","Sa"),"")</f>
        <v>Mo</v>
      </c>
      <c r="F29" s="18">
        <v>39335</v>
      </c>
      <c r="G29" s="17" t="str">
        <f>IF(H29&lt;&gt;"",CHOOSE(WEEKDAY(H29),"Su","Mo","Tu","We","Th","Fr","Sa"),"")</f>
        <v>Fr</v>
      </c>
      <c r="H29" s="18">
        <v>39353</v>
      </c>
      <c r="I29" s="16" t="s">
        <v>193</v>
      </c>
      <c r="J29" s="19"/>
    </row>
    <row r="30" spans="1:10" s="7" customFormat="1" ht="38.25">
      <c r="A30" s="15">
        <v>1</v>
      </c>
      <c r="B30" s="16" t="s">
        <v>195</v>
      </c>
      <c r="C30" s="17" t="s">
        <v>205</v>
      </c>
      <c r="D30" s="17" t="s">
        <v>160</v>
      </c>
      <c r="E30" s="17" t="str">
        <f>IF(F30&lt;&gt;"",CHOOSE(WEEKDAY(F30),"Su","Mo","Tu","We","Th","Fr","Sa"),"")</f>
        <v>Tu</v>
      </c>
      <c r="F30" s="18">
        <v>39336</v>
      </c>
      <c r="G30" s="17" t="str">
        <f>IF(H30&lt;&gt;"",CHOOSE(WEEKDAY(H30),"Su","Mo","Tu","We","Th","Fr","Sa"),"")</f>
        <v>Fr</v>
      </c>
      <c r="H30" s="18">
        <v>39353</v>
      </c>
      <c r="I30" s="16" t="s">
        <v>193</v>
      </c>
      <c r="J30" s="19"/>
    </row>
    <row r="31" spans="1:10" s="7" customFormat="1" ht="12.75">
      <c r="A31" s="57">
        <v>1</v>
      </c>
      <c r="B31" s="58" t="s">
        <v>192</v>
      </c>
      <c r="C31" s="26" t="s">
        <v>177</v>
      </c>
      <c r="D31" s="26" t="s">
        <v>178</v>
      </c>
      <c r="E31" s="26" t="str">
        <f>IF(F31&lt;&gt;"",CHOOSE(WEEKDAY(F31),"Su","Mo","Tu","We","Th","Fr","Sa"),"")</f>
        <v>Mo</v>
      </c>
      <c r="F31" s="27">
        <v>39356</v>
      </c>
      <c r="G31" s="26" t="str">
        <f>IF(H31&lt;&gt;"",CHOOSE(WEEKDAY(H31),"Su","Mo","Tu","We","Th","Fr","Sa"),"")</f>
        <v>Mo</v>
      </c>
      <c r="H31" s="27">
        <v>39377</v>
      </c>
      <c r="I31" s="58" t="s">
        <v>193</v>
      </c>
      <c r="J31" s="59"/>
    </row>
    <row r="32" spans="1:10" s="7" customFormat="1" ht="12.75">
      <c r="A32" s="23">
        <v>1</v>
      </c>
      <c r="B32" s="24" t="s">
        <v>192</v>
      </c>
      <c r="C32" s="25" t="s">
        <v>214</v>
      </c>
      <c r="D32" s="25" t="s">
        <v>245</v>
      </c>
      <c r="E32" s="26" t="str">
        <f>IF(F32&lt;&gt;"",CHOOSE(WEEKDAY(F32),"Su","Mo","Tu","We","Th","Fr","Sa"),"")</f>
        <v>Th</v>
      </c>
      <c r="F32" s="27">
        <v>39380</v>
      </c>
      <c r="G32" s="26" t="str">
        <f>IF(H32&lt;&gt;"",CHOOSE(WEEKDAY(H32),"Su","Mo","Tu","We","Th","Fr","Sa"),"")</f>
        <v>Sa</v>
      </c>
      <c r="H32" s="27">
        <v>39389</v>
      </c>
      <c r="I32" s="24" t="s">
        <v>193</v>
      </c>
      <c r="J32" s="28"/>
    </row>
    <row r="33" spans="1:10" s="43" customFormat="1" ht="12.75">
      <c r="A33" s="35"/>
      <c r="B33" s="36"/>
      <c r="C33" s="37"/>
      <c r="D33" s="38" t="s">
        <v>215</v>
      </c>
      <c r="E33" s="39"/>
      <c r="F33" s="40"/>
      <c r="G33" s="39"/>
      <c r="H33" s="40"/>
      <c r="I33" s="36"/>
      <c r="J33" s="41">
        <f>SUM(J4:J31)</f>
        <v>11800</v>
      </c>
    </row>
    <row r="34" spans="1:10" ht="12.75">
      <c r="A34" s="31"/>
      <c r="B34" s="32"/>
      <c r="C34" s="44"/>
      <c r="D34" s="44"/>
      <c r="E34" s="44"/>
      <c r="F34" s="22"/>
      <c r="G34" s="44"/>
      <c r="H34" s="22"/>
      <c r="I34" s="32"/>
      <c r="J34" s="33"/>
    </row>
    <row r="35" spans="1:10" ht="12.75">
      <c r="A35" s="20"/>
      <c r="B35" s="32"/>
      <c r="C35" s="44"/>
      <c r="D35" s="44"/>
      <c r="E35" s="44"/>
      <c r="F35" s="22"/>
      <c r="G35" s="44"/>
      <c r="H35" s="22"/>
      <c r="I35" s="32"/>
      <c r="J35" s="33"/>
    </row>
    <row r="36" spans="2:10" ht="12.75">
      <c r="B36" s="47"/>
      <c r="C36" s="48"/>
      <c r="D36" s="48"/>
      <c r="E36" s="48"/>
      <c r="F36" s="49"/>
      <c r="G36" s="48"/>
      <c r="H36" s="49"/>
      <c r="I36" s="47"/>
      <c r="J36" s="50"/>
    </row>
    <row r="37" spans="2:10" ht="12.75">
      <c r="B37" s="51"/>
      <c r="C37" s="52"/>
      <c r="D37" s="52"/>
      <c r="E37" s="52"/>
      <c r="F37" s="53"/>
      <c r="G37" s="52"/>
      <c r="H37" s="53"/>
      <c r="I37" s="51"/>
      <c r="J37" s="54"/>
    </row>
    <row r="38" ht="12.75"/>
    <row r="39" ht="12.75"/>
  </sheetData>
  <printOptions/>
  <pageMargins left="0.19" right="0.15" top="0.13" bottom="0.37" header="0.13" footer="0.12"/>
  <pageSetup orientation="landscape" r:id="rId3"/>
  <headerFooter alignWithMargins="0">
    <oddFooter>&amp;LPrinted on &amp;D &amp;T &amp;R&amp;P of &amp;N</oddFooter>
  </headerFooter>
  <legacyDrawing r:id="rId2"/>
</worksheet>
</file>

<file path=xl/worksheets/sheet2.xml><?xml version="1.0" encoding="utf-8"?>
<worksheet xmlns="http://schemas.openxmlformats.org/spreadsheetml/2006/main" xmlns:r="http://schemas.openxmlformats.org/officeDocument/2006/relationships">
  <dimension ref="A1:K91"/>
  <sheetViews>
    <sheetView workbookViewId="0" topLeftCell="A1">
      <selection activeCell="D89" sqref="D89"/>
    </sheetView>
  </sheetViews>
  <sheetFormatPr defaultColWidth="9.140625" defaultRowHeight="12.75"/>
  <cols>
    <col min="1" max="1" width="3.00390625" style="46" customWidth="1"/>
    <col min="2" max="2" width="3.57421875" style="5" bestFit="1" customWidth="1"/>
    <col min="3" max="3" width="27.00390625" style="55" customWidth="1"/>
    <col min="4" max="4" width="68.57421875" style="55" customWidth="1"/>
    <col min="5" max="5" width="3.8515625" style="55" bestFit="1" customWidth="1"/>
    <col min="6" max="6" width="7.140625" style="56" customWidth="1"/>
    <col min="7" max="7" width="3.8515625" style="55" bestFit="1" customWidth="1"/>
    <col min="8" max="8" width="7.140625" style="56" bestFit="1" customWidth="1"/>
    <col min="9" max="9" width="6.00390625" style="5" customWidth="1"/>
    <col min="10" max="10" width="8.57421875" style="6" bestFit="1" customWidth="1"/>
    <col min="11" max="11" width="30.57421875" style="55" customWidth="1"/>
  </cols>
  <sheetData>
    <row r="1" spans="1:11" s="7" customFormat="1" ht="13.5" thickBot="1">
      <c r="A1" s="1" t="s">
        <v>179</v>
      </c>
      <c r="B1" s="2"/>
      <c r="C1" s="3"/>
      <c r="D1" s="2"/>
      <c r="E1" s="2" t="s">
        <v>180</v>
      </c>
      <c r="F1" s="4"/>
      <c r="G1" s="4"/>
      <c r="H1" s="4"/>
      <c r="I1" s="5"/>
      <c r="J1" s="6"/>
      <c r="K1" s="4"/>
    </row>
    <row r="2" spans="1:11" s="7" customFormat="1" ht="13.5" thickBot="1">
      <c r="A2" s="8" t="s">
        <v>181</v>
      </c>
      <c r="B2" s="9" t="s">
        <v>182</v>
      </c>
      <c r="C2" s="10" t="s">
        <v>183</v>
      </c>
      <c r="D2" s="10" t="s">
        <v>184</v>
      </c>
      <c r="E2" s="10" t="s">
        <v>185</v>
      </c>
      <c r="F2" s="11" t="s">
        <v>186</v>
      </c>
      <c r="G2" s="10" t="s">
        <v>185</v>
      </c>
      <c r="H2" s="11" t="s">
        <v>187</v>
      </c>
      <c r="I2" s="12" t="s">
        <v>188</v>
      </c>
      <c r="J2" s="13" t="s">
        <v>189</v>
      </c>
      <c r="K2" s="10" t="s">
        <v>190</v>
      </c>
    </row>
    <row r="3" spans="1:11" s="7" customFormat="1" ht="25.5">
      <c r="A3" s="31">
        <v>2</v>
      </c>
      <c r="B3" s="32" t="s">
        <v>192</v>
      </c>
      <c r="C3" s="44" t="s">
        <v>216</v>
      </c>
      <c r="D3" s="44" t="s">
        <v>217</v>
      </c>
      <c r="E3" s="44"/>
      <c r="F3" s="22"/>
      <c r="G3" s="44"/>
      <c r="H3" s="22"/>
      <c r="I3" s="32"/>
      <c r="J3" s="33"/>
      <c r="K3" s="44"/>
    </row>
    <row r="4" spans="1:11" s="7" customFormat="1" ht="38.25">
      <c r="A4" s="31">
        <v>2</v>
      </c>
      <c r="B4" s="32" t="s">
        <v>192</v>
      </c>
      <c r="C4" s="34" t="s">
        <v>218</v>
      </c>
      <c r="D4" s="34" t="s">
        <v>219</v>
      </c>
      <c r="E4" s="34"/>
      <c r="F4" s="22"/>
      <c r="G4" s="34"/>
      <c r="H4" s="22"/>
      <c r="I4" s="32"/>
      <c r="J4" s="33"/>
      <c r="K4" s="34"/>
    </row>
    <row r="5" spans="1:11" ht="51">
      <c r="A5" s="31">
        <v>2</v>
      </c>
      <c r="B5" s="32" t="s">
        <v>197</v>
      </c>
      <c r="C5" s="21" t="s">
        <v>220</v>
      </c>
      <c r="D5" s="21" t="s">
        <v>221</v>
      </c>
      <c r="E5" s="21"/>
      <c r="F5" s="22"/>
      <c r="G5" s="21"/>
      <c r="H5" s="22"/>
      <c r="I5" s="32"/>
      <c r="J5" s="33"/>
      <c r="K5" s="21"/>
    </row>
    <row r="6" spans="1:11" s="14" customFormat="1" ht="63.75">
      <c r="A6" s="31">
        <v>2</v>
      </c>
      <c r="B6" s="32" t="s">
        <v>197</v>
      </c>
      <c r="C6" s="21" t="s">
        <v>222</v>
      </c>
      <c r="D6" s="21" t="s">
        <v>223</v>
      </c>
      <c r="E6" s="21"/>
      <c r="F6" s="22"/>
      <c r="G6" s="21"/>
      <c r="H6" s="22"/>
      <c r="I6" s="32"/>
      <c r="J6" s="33"/>
      <c r="K6" s="21"/>
    </row>
    <row r="7" spans="1:11" s="14" customFormat="1" ht="64.5" customHeight="1">
      <c r="A7" s="31">
        <v>2</v>
      </c>
      <c r="B7" s="32" t="s">
        <v>197</v>
      </c>
      <c r="C7" s="21" t="s">
        <v>224</v>
      </c>
      <c r="D7" s="21" t="s">
        <v>225</v>
      </c>
      <c r="E7" s="21"/>
      <c r="F7" s="22"/>
      <c r="G7" s="21"/>
      <c r="H7" s="22"/>
      <c r="I7" s="32"/>
      <c r="J7" s="33"/>
      <c r="K7" s="21"/>
    </row>
    <row r="8" spans="1:11" s="7" customFormat="1" ht="12.75">
      <c r="A8" s="31">
        <v>2</v>
      </c>
      <c r="B8" s="32" t="s">
        <v>192</v>
      </c>
      <c r="C8" s="34" t="s">
        <v>226</v>
      </c>
      <c r="D8" s="34" t="s">
        <v>227</v>
      </c>
      <c r="E8" s="34"/>
      <c r="F8" s="22"/>
      <c r="G8" s="34"/>
      <c r="H8" s="22"/>
      <c r="I8" s="32"/>
      <c r="J8" s="33"/>
      <c r="K8" s="34"/>
    </row>
    <row r="9" spans="1:11" ht="25.5">
      <c r="A9" s="31">
        <v>2</v>
      </c>
      <c r="B9" s="32" t="s">
        <v>192</v>
      </c>
      <c r="C9" s="34" t="s">
        <v>228</v>
      </c>
      <c r="D9" s="34" t="s">
        <v>229</v>
      </c>
      <c r="E9" s="34"/>
      <c r="F9" s="22"/>
      <c r="G9" s="34"/>
      <c r="H9" s="22"/>
      <c r="I9" s="32"/>
      <c r="J9" s="33"/>
      <c r="K9" s="34"/>
    </row>
    <row r="10" spans="1:11" ht="25.5">
      <c r="A10" s="31">
        <v>2</v>
      </c>
      <c r="B10" s="32" t="s">
        <v>192</v>
      </c>
      <c r="C10" s="34" t="s">
        <v>230</v>
      </c>
      <c r="D10" s="34" t="s">
        <v>231</v>
      </c>
      <c r="E10" s="34"/>
      <c r="F10" s="22"/>
      <c r="G10" s="34"/>
      <c r="H10" s="22"/>
      <c r="I10" s="32"/>
      <c r="J10" s="33"/>
      <c r="K10" s="34"/>
    </row>
    <row r="11" spans="1:11" ht="25.5">
      <c r="A11" s="31">
        <v>2</v>
      </c>
      <c r="B11" s="32" t="s">
        <v>192</v>
      </c>
      <c r="C11" s="34" t="s">
        <v>232</v>
      </c>
      <c r="D11" s="34" t="s">
        <v>233</v>
      </c>
      <c r="E11" s="34"/>
      <c r="F11" s="22"/>
      <c r="G11" s="34"/>
      <c r="H11" s="22"/>
      <c r="I11" s="32"/>
      <c r="J11" s="33"/>
      <c r="K11" s="34"/>
    </row>
    <row r="12" spans="1:11" ht="38.25">
      <c r="A12" s="31">
        <v>2</v>
      </c>
      <c r="B12" s="32" t="s">
        <v>191</v>
      </c>
      <c r="C12" s="44" t="s">
        <v>234</v>
      </c>
      <c r="D12" s="44" t="s">
        <v>235</v>
      </c>
      <c r="E12" s="44"/>
      <c r="F12" s="22"/>
      <c r="G12" s="44"/>
      <c r="H12" s="22"/>
      <c r="I12" s="32"/>
      <c r="J12" s="33"/>
      <c r="K12" s="44"/>
    </row>
    <row r="13" spans="1:11" ht="25.5">
      <c r="A13" s="31">
        <v>2</v>
      </c>
      <c r="B13" s="32" t="s">
        <v>191</v>
      </c>
      <c r="C13" s="44" t="s">
        <v>236</v>
      </c>
      <c r="D13" s="44" t="s">
        <v>237</v>
      </c>
      <c r="E13" s="44"/>
      <c r="F13" s="22"/>
      <c r="G13" s="44"/>
      <c r="H13" s="22"/>
      <c r="I13" s="32"/>
      <c r="J13" s="33"/>
      <c r="K13" s="44"/>
    </row>
    <row r="14" spans="1:11" ht="12.75">
      <c r="A14" s="31">
        <v>2</v>
      </c>
      <c r="B14" s="32" t="s">
        <v>191</v>
      </c>
      <c r="C14" s="44" t="s">
        <v>238</v>
      </c>
      <c r="D14" s="44" t="s">
        <v>239</v>
      </c>
      <c r="E14" s="44"/>
      <c r="F14" s="22"/>
      <c r="G14" s="44"/>
      <c r="H14" s="22"/>
      <c r="I14" s="32"/>
      <c r="J14" s="33"/>
      <c r="K14" s="44"/>
    </row>
    <row r="15" spans="1:11" ht="38.25">
      <c r="A15" s="31">
        <v>2</v>
      </c>
      <c r="B15" s="32" t="s">
        <v>191</v>
      </c>
      <c r="C15" s="44" t="s">
        <v>240</v>
      </c>
      <c r="D15" s="44" t="s">
        <v>241</v>
      </c>
      <c r="E15" s="44"/>
      <c r="F15" s="22"/>
      <c r="G15" s="44"/>
      <c r="H15" s="22"/>
      <c r="I15" s="32"/>
      <c r="J15" s="33"/>
      <c r="K15" s="44"/>
    </row>
    <row r="16" spans="1:11" ht="38.25">
      <c r="A16" s="31">
        <v>2</v>
      </c>
      <c r="B16" s="32" t="s">
        <v>191</v>
      </c>
      <c r="C16" s="34" t="s">
        <v>242</v>
      </c>
      <c r="D16" s="34" t="s">
        <v>243</v>
      </c>
      <c r="E16" s="34"/>
      <c r="F16" s="22"/>
      <c r="G16" s="34"/>
      <c r="H16" s="22"/>
      <c r="I16" s="32"/>
      <c r="J16" s="33"/>
      <c r="K16" s="34"/>
    </row>
    <row r="17" spans="1:11" ht="38.25">
      <c r="A17" s="31">
        <v>2</v>
      </c>
      <c r="B17" s="32" t="s">
        <v>191</v>
      </c>
      <c r="C17" s="34" t="s">
        <v>244</v>
      </c>
      <c r="D17" s="34" t="s">
        <v>0</v>
      </c>
      <c r="E17" s="34"/>
      <c r="F17" s="22"/>
      <c r="G17" s="34"/>
      <c r="H17" s="22"/>
      <c r="I17" s="32"/>
      <c r="J17" s="33"/>
      <c r="K17" s="34"/>
    </row>
    <row r="18" spans="1:11" ht="25.5">
      <c r="A18" s="31">
        <v>2</v>
      </c>
      <c r="B18" s="32" t="s">
        <v>194</v>
      </c>
      <c r="C18" s="34" t="s">
        <v>1</v>
      </c>
      <c r="D18" s="34" t="s">
        <v>2</v>
      </c>
      <c r="E18" s="34"/>
      <c r="F18" s="22"/>
      <c r="G18" s="34"/>
      <c r="H18" s="22"/>
      <c r="I18" s="32"/>
      <c r="J18" s="33"/>
      <c r="K18" s="34"/>
    </row>
    <row r="19" spans="1:11" ht="12.75">
      <c r="A19" s="31">
        <v>2</v>
      </c>
      <c r="B19" s="32" t="s">
        <v>194</v>
      </c>
      <c r="C19" s="34" t="s">
        <v>3</v>
      </c>
      <c r="D19" s="34" t="s">
        <v>4</v>
      </c>
      <c r="E19" s="34"/>
      <c r="F19" s="22"/>
      <c r="G19" s="34"/>
      <c r="H19" s="22"/>
      <c r="I19" s="32"/>
      <c r="J19" s="33"/>
      <c r="K19" s="34"/>
    </row>
    <row r="20" spans="1:11" ht="12.75">
      <c r="A20" s="31">
        <v>2</v>
      </c>
      <c r="B20" s="32" t="s">
        <v>194</v>
      </c>
      <c r="C20" s="34" t="s">
        <v>5</v>
      </c>
      <c r="D20" s="34" t="s">
        <v>6</v>
      </c>
      <c r="E20" s="34"/>
      <c r="F20" s="22"/>
      <c r="G20" s="34"/>
      <c r="H20" s="22"/>
      <c r="I20" s="32"/>
      <c r="J20" s="33"/>
      <c r="K20" s="34"/>
    </row>
    <row r="21" spans="1:11" ht="25.5">
      <c r="A21" s="31">
        <v>2</v>
      </c>
      <c r="B21" s="32" t="s">
        <v>194</v>
      </c>
      <c r="C21" s="34" t="s">
        <v>7</v>
      </c>
      <c r="D21" s="34" t="s">
        <v>8</v>
      </c>
      <c r="E21" s="34"/>
      <c r="F21" s="22"/>
      <c r="G21" s="34"/>
      <c r="H21" s="22"/>
      <c r="I21" s="32"/>
      <c r="J21" s="33"/>
      <c r="K21" s="34"/>
    </row>
    <row r="22" spans="1:11" s="7" customFormat="1" ht="12.75">
      <c r="A22" s="31">
        <v>2</v>
      </c>
      <c r="B22" s="32" t="s">
        <v>194</v>
      </c>
      <c r="C22" s="34" t="s">
        <v>9</v>
      </c>
      <c r="D22" s="34" t="s">
        <v>10</v>
      </c>
      <c r="E22" s="34"/>
      <c r="F22" s="22"/>
      <c r="G22" s="34"/>
      <c r="H22" s="22"/>
      <c r="I22" s="32"/>
      <c r="J22" s="33"/>
      <c r="K22" s="34"/>
    </row>
    <row r="23" spans="1:11" s="7" customFormat="1" ht="12.75">
      <c r="A23" s="31">
        <v>2</v>
      </c>
      <c r="B23" s="32" t="s">
        <v>194</v>
      </c>
      <c r="C23" s="34" t="s">
        <v>11</v>
      </c>
      <c r="D23" s="34" t="s">
        <v>12</v>
      </c>
      <c r="E23" s="34"/>
      <c r="F23" s="22"/>
      <c r="G23" s="34"/>
      <c r="H23" s="22"/>
      <c r="I23" s="32"/>
      <c r="J23" s="33"/>
      <c r="K23" s="34"/>
    </row>
    <row r="24" spans="1:11" s="7" customFormat="1" ht="12.75">
      <c r="A24" s="31">
        <v>2</v>
      </c>
      <c r="B24" s="32" t="s">
        <v>196</v>
      </c>
      <c r="C24" s="34" t="s">
        <v>13</v>
      </c>
      <c r="D24" s="34" t="s">
        <v>14</v>
      </c>
      <c r="E24" s="34"/>
      <c r="F24" s="22"/>
      <c r="G24" s="34"/>
      <c r="H24" s="22"/>
      <c r="I24" s="32"/>
      <c r="J24" s="33"/>
      <c r="K24" s="34"/>
    </row>
    <row r="25" spans="1:11" s="7" customFormat="1" ht="14.25" customHeight="1">
      <c r="A25" s="31">
        <v>2</v>
      </c>
      <c r="B25" s="32" t="s">
        <v>196</v>
      </c>
      <c r="C25" s="34" t="s">
        <v>15</v>
      </c>
      <c r="D25" s="34" t="s">
        <v>16</v>
      </c>
      <c r="E25" s="34"/>
      <c r="F25" s="22"/>
      <c r="G25" s="34"/>
      <c r="H25" s="22"/>
      <c r="I25" s="32"/>
      <c r="J25" s="33"/>
      <c r="K25" s="34"/>
    </row>
    <row r="26" spans="1:11" s="7" customFormat="1" ht="27" customHeight="1">
      <c r="A26" s="31">
        <v>2</v>
      </c>
      <c r="B26" s="32" t="s">
        <v>197</v>
      </c>
      <c r="C26" s="34" t="s">
        <v>17</v>
      </c>
      <c r="D26" s="34" t="s">
        <v>18</v>
      </c>
      <c r="E26" s="34"/>
      <c r="F26" s="22"/>
      <c r="G26" s="34"/>
      <c r="H26" s="22"/>
      <c r="I26" s="32"/>
      <c r="J26" s="33"/>
      <c r="K26" s="34"/>
    </row>
    <row r="27" spans="1:11" ht="25.5">
      <c r="A27" s="31">
        <v>2</v>
      </c>
      <c r="B27" s="32" t="s">
        <v>197</v>
      </c>
      <c r="C27" s="34" t="s">
        <v>19</v>
      </c>
      <c r="D27" s="34" t="s">
        <v>20</v>
      </c>
      <c r="E27" s="34"/>
      <c r="F27" s="22"/>
      <c r="G27" s="34"/>
      <c r="H27" s="22"/>
      <c r="I27" s="32"/>
      <c r="J27" s="33"/>
      <c r="K27" s="34"/>
    </row>
    <row r="28" spans="1:11" ht="12.75">
      <c r="A28" s="31">
        <v>2</v>
      </c>
      <c r="B28" s="32" t="s">
        <v>197</v>
      </c>
      <c r="C28" s="34" t="s">
        <v>21</v>
      </c>
      <c r="D28" s="34" t="s">
        <v>22</v>
      </c>
      <c r="E28" s="34"/>
      <c r="F28" s="22"/>
      <c r="G28" s="34"/>
      <c r="H28" s="22"/>
      <c r="I28" s="32"/>
      <c r="J28" s="33"/>
      <c r="K28" s="34"/>
    </row>
    <row r="29" spans="1:11" s="7" customFormat="1" ht="12.75">
      <c r="A29" s="31">
        <v>2</v>
      </c>
      <c r="B29" s="32" t="s">
        <v>197</v>
      </c>
      <c r="C29" s="34" t="s">
        <v>23</v>
      </c>
      <c r="D29" s="34" t="s">
        <v>24</v>
      </c>
      <c r="E29" s="34"/>
      <c r="F29" s="22"/>
      <c r="G29" s="34"/>
      <c r="H29" s="22"/>
      <c r="I29" s="32"/>
      <c r="J29" s="33"/>
      <c r="K29" s="34"/>
    </row>
    <row r="30" spans="1:11" s="7" customFormat="1" ht="13.5" customHeight="1">
      <c r="A30" s="31">
        <v>2</v>
      </c>
      <c r="B30" s="32" t="s">
        <v>197</v>
      </c>
      <c r="C30" s="34" t="s">
        <v>25</v>
      </c>
      <c r="D30" s="34" t="s">
        <v>26</v>
      </c>
      <c r="E30" s="34"/>
      <c r="F30" s="22"/>
      <c r="G30" s="34"/>
      <c r="H30" s="22"/>
      <c r="I30" s="32"/>
      <c r="J30" s="33"/>
      <c r="K30" s="34"/>
    </row>
    <row r="31" spans="1:11" s="7" customFormat="1" ht="25.5">
      <c r="A31" s="31">
        <v>2</v>
      </c>
      <c r="B31" s="32" t="s">
        <v>197</v>
      </c>
      <c r="C31" s="34" t="s">
        <v>27</v>
      </c>
      <c r="D31" s="34" t="s">
        <v>28</v>
      </c>
      <c r="E31" s="34"/>
      <c r="F31" s="22"/>
      <c r="G31" s="34"/>
      <c r="H31" s="22"/>
      <c r="I31" s="32"/>
      <c r="J31" s="33"/>
      <c r="K31" s="34"/>
    </row>
    <row r="32" spans="1:11" ht="12.75">
      <c r="A32" s="31">
        <v>2</v>
      </c>
      <c r="B32" s="32" t="s">
        <v>197</v>
      </c>
      <c r="C32" s="34" t="s">
        <v>29</v>
      </c>
      <c r="D32" s="34" t="s">
        <v>30</v>
      </c>
      <c r="E32" s="34"/>
      <c r="F32" s="22"/>
      <c r="G32" s="34"/>
      <c r="H32" s="22"/>
      <c r="I32" s="32"/>
      <c r="J32" s="33"/>
      <c r="K32" s="34"/>
    </row>
    <row r="33" spans="1:11" ht="12.75">
      <c r="A33" s="31">
        <v>2</v>
      </c>
      <c r="B33" s="32" t="s">
        <v>197</v>
      </c>
      <c r="C33" s="34" t="s">
        <v>31</v>
      </c>
      <c r="D33" s="34" t="s">
        <v>32</v>
      </c>
      <c r="E33" s="34"/>
      <c r="F33" s="22"/>
      <c r="G33" s="34"/>
      <c r="H33" s="22"/>
      <c r="I33" s="32"/>
      <c r="J33" s="33"/>
      <c r="K33" s="34"/>
    </row>
    <row r="34" spans="1:11" ht="25.5">
      <c r="A34" s="31">
        <v>2</v>
      </c>
      <c r="B34" s="32" t="s">
        <v>197</v>
      </c>
      <c r="C34" s="34" t="s">
        <v>33</v>
      </c>
      <c r="D34" s="34" t="s">
        <v>34</v>
      </c>
      <c r="E34" s="34"/>
      <c r="F34" s="22"/>
      <c r="G34" s="34"/>
      <c r="H34" s="22"/>
      <c r="I34" s="32"/>
      <c r="J34" s="33"/>
      <c r="K34" s="34"/>
    </row>
    <row r="35" spans="1:11" ht="25.5">
      <c r="A35" s="31">
        <v>2</v>
      </c>
      <c r="B35" s="32" t="s">
        <v>197</v>
      </c>
      <c r="C35" s="34" t="s">
        <v>35</v>
      </c>
      <c r="D35" s="34" t="s">
        <v>36</v>
      </c>
      <c r="E35" s="34"/>
      <c r="F35" s="22"/>
      <c r="G35" s="34"/>
      <c r="H35" s="22"/>
      <c r="I35" s="32"/>
      <c r="J35" s="33"/>
      <c r="K35" s="34"/>
    </row>
    <row r="36" spans="1:11" ht="12.75">
      <c r="A36" s="31">
        <v>2</v>
      </c>
      <c r="B36" s="32" t="s">
        <v>197</v>
      </c>
      <c r="C36" s="34" t="s">
        <v>37</v>
      </c>
      <c r="D36" s="34" t="s">
        <v>38</v>
      </c>
      <c r="E36" s="34"/>
      <c r="F36" s="22"/>
      <c r="G36" s="34"/>
      <c r="H36" s="22"/>
      <c r="I36" s="32"/>
      <c r="J36" s="33"/>
      <c r="K36" s="34"/>
    </row>
    <row r="37" spans="1:11" ht="25.5">
      <c r="A37" s="31">
        <v>2</v>
      </c>
      <c r="B37" s="32" t="s">
        <v>197</v>
      </c>
      <c r="C37" s="21" t="s">
        <v>39</v>
      </c>
      <c r="D37" s="21" t="s">
        <v>40</v>
      </c>
      <c r="E37" s="21"/>
      <c r="F37" s="22"/>
      <c r="G37" s="21"/>
      <c r="H37" s="22"/>
      <c r="I37" s="32"/>
      <c r="J37" s="33"/>
      <c r="K37" s="21"/>
    </row>
    <row r="38" spans="1:11" ht="25.5">
      <c r="A38" s="31">
        <v>2</v>
      </c>
      <c r="B38" s="32" t="s">
        <v>197</v>
      </c>
      <c r="C38" s="21" t="s">
        <v>41</v>
      </c>
      <c r="D38" s="21" t="s">
        <v>42</v>
      </c>
      <c r="E38" s="21"/>
      <c r="F38" s="22"/>
      <c r="G38" s="21"/>
      <c r="H38" s="22"/>
      <c r="I38" s="32"/>
      <c r="J38" s="33"/>
      <c r="K38" s="21"/>
    </row>
    <row r="39" spans="1:11" ht="12.75">
      <c r="A39" s="31">
        <v>2</v>
      </c>
      <c r="B39" s="32" t="s">
        <v>197</v>
      </c>
      <c r="C39" s="21" t="s">
        <v>43</v>
      </c>
      <c r="D39" s="21" t="s">
        <v>44</v>
      </c>
      <c r="E39" s="21"/>
      <c r="F39" s="22"/>
      <c r="G39" s="21"/>
      <c r="H39" s="22"/>
      <c r="I39" s="32"/>
      <c r="J39" s="33"/>
      <c r="K39" s="21"/>
    </row>
    <row r="40" spans="1:11" ht="102">
      <c r="A40" s="31">
        <v>2</v>
      </c>
      <c r="B40" s="32" t="s">
        <v>197</v>
      </c>
      <c r="C40" s="21" t="s">
        <v>45</v>
      </c>
      <c r="D40" s="21" t="s">
        <v>46</v>
      </c>
      <c r="E40" s="21"/>
      <c r="F40" s="22"/>
      <c r="G40" s="21"/>
      <c r="H40" s="22"/>
      <c r="I40" s="32"/>
      <c r="J40" s="33"/>
      <c r="K40" s="21"/>
    </row>
    <row r="41" spans="1:11" ht="63.75">
      <c r="A41" s="31">
        <v>2</v>
      </c>
      <c r="B41" s="32" t="s">
        <v>197</v>
      </c>
      <c r="C41" s="21" t="s">
        <v>47</v>
      </c>
      <c r="D41" s="21" t="s">
        <v>81</v>
      </c>
      <c r="E41" s="21"/>
      <c r="F41" s="22"/>
      <c r="G41" s="21"/>
      <c r="H41" s="22"/>
      <c r="I41" s="32"/>
      <c r="J41" s="33"/>
      <c r="K41" s="21"/>
    </row>
    <row r="42" spans="1:11" ht="25.5">
      <c r="A42" s="31">
        <v>2</v>
      </c>
      <c r="B42" s="32" t="s">
        <v>197</v>
      </c>
      <c r="C42" s="34" t="s">
        <v>82</v>
      </c>
      <c r="D42" s="34" t="s">
        <v>83</v>
      </c>
      <c r="E42" s="34"/>
      <c r="F42" s="22"/>
      <c r="G42" s="34"/>
      <c r="H42" s="22"/>
      <c r="I42" s="32"/>
      <c r="J42" s="33"/>
      <c r="K42" s="34"/>
    </row>
    <row r="43" spans="1:11" ht="25.5">
      <c r="A43" s="31">
        <v>2</v>
      </c>
      <c r="B43" s="32" t="s">
        <v>197</v>
      </c>
      <c r="C43" s="34" t="s">
        <v>84</v>
      </c>
      <c r="D43" s="34" t="s">
        <v>85</v>
      </c>
      <c r="E43" s="34"/>
      <c r="F43" s="22"/>
      <c r="G43" s="34"/>
      <c r="H43" s="22"/>
      <c r="I43" s="32"/>
      <c r="J43" s="33"/>
      <c r="K43" s="34"/>
    </row>
    <row r="44" spans="1:11" ht="65.25" customHeight="1">
      <c r="A44" s="31">
        <v>2</v>
      </c>
      <c r="B44" s="32" t="s">
        <v>197</v>
      </c>
      <c r="C44" s="34" t="s">
        <v>86</v>
      </c>
      <c r="D44" s="34" t="s">
        <v>87</v>
      </c>
      <c r="E44" s="34"/>
      <c r="F44" s="22"/>
      <c r="G44" s="34"/>
      <c r="H44" s="22"/>
      <c r="I44" s="32"/>
      <c r="J44" s="33"/>
      <c r="K44" s="34"/>
    </row>
    <row r="45" spans="1:11" ht="25.5">
      <c r="A45" s="31">
        <v>2</v>
      </c>
      <c r="B45" s="32" t="s">
        <v>197</v>
      </c>
      <c r="C45" s="34" t="s">
        <v>88</v>
      </c>
      <c r="D45" s="34" t="s">
        <v>89</v>
      </c>
      <c r="E45" s="34"/>
      <c r="F45" s="22"/>
      <c r="G45" s="34"/>
      <c r="H45" s="22"/>
      <c r="I45" s="32"/>
      <c r="J45" s="33"/>
      <c r="K45" s="34"/>
    </row>
    <row r="46" spans="1:11" ht="25.5">
      <c r="A46" s="31">
        <v>2</v>
      </c>
      <c r="B46" s="32" t="s">
        <v>197</v>
      </c>
      <c r="C46" s="34" t="s">
        <v>90</v>
      </c>
      <c r="D46" s="34" t="s">
        <v>91</v>
      </c>
      <c r="E46" s="34"/>
      <c r="F46" s="22"/>
      <c r="G46" s="34"/>
      <c r="H46" s="22"/>
      <c r="I46" s="32"/>
      <c r="J46" s="33"/>
      <c r="K46" s="34"/>
    </row>
    <row r="47" spans="1:11" ht="12.75">
      <c r="A47" s="31">
        <v>2</v>
      </c>
      <c r="B47" s="32" t="s">
        <v>197</v>
      </c>
      <c r="C47" s="34" t="s">
        <v>92</v>
      </c>
      <c r="D47" s="34" t="s">
        <v>93</v>
      </c>
      <c r="E47" s="34"/>
      <c r="F47" s="22"/>
      <c r="G47" s="34"/>
      <c r="H47" s="22"/>
      <c r="I47" s="32"/>
      <c r="J47" s="33"/>
      <c r="K47" s="34"/>
    </row>
    <row r="48" spans="1:11" ht="25.5">
      <c r="A48" s="31">
        <v>2</v>
      </c>
      <c r="B48" s="32" t="s">
        <v>197</v>
      </c>
      <c r="C48" s="34" t="s">
        <v>94</v>
      </c>
      <c r="D48" s="34" t="s">
        <v>95</v>
      </c>
      <c r="E48" s="34"/>
      <c r="F48" s="22"/>
      <c r="G48" s="34"/>
      <c r="H48" s="22"/>
      <c r="I48" s="32"/>
      <c r="J48" s="33"/>
      <c r="K48" s="34"/>
    </row>
    <row r="49" spans="1:11" ht="12.75">
      <c r="A49" s="31">
        <v>2</v>
      </c>
      <c r="B49" s="32" t="s">
        <v>197</v>
      </c>
      <c r="C49" s="34" t="s">
        <v>96</v>
      </c>
      <c r="D49" s="34" t="s">
        <v>97</v>
      </c>
      <c r="E49" s="34"/>
      <c r="F49" s="22"/>
      <c r="G49" s="34"/>
      <c r="H49" s="22"/>
      <c r="I49" s="32"/>
      <c r="J49" s="33"/>
      <c r="K49" s="34"/>
    </row>
    <row r="50" spans="1:11" ht="25.5">
      <c r="A50" s="31">
        <v>2</v>
      </c>
      <c r="B50" s="32" t="s">
        <v>197</v>
      </c>
      <c r="C50" s="34" t="s">
        <v>98</v>
      </c>
      <c r="D50" s="34" t="s">
        <v>99</v>
      </c>
      <c r="E50" s="34"/>
      <c r="F50" s="22"/>
      <c r="G50" s="34"/>
      <c r="H50" s="22"/>
      <c r="I50" s="32"/>
      <c r="J50" s="33"/>
      <c r="K50" s="34"/>
    </row>
    <row r="51" spans="1:11" ht="25.5">
      <c r="A51" s="31">
        <v>2</v>
      </c>
      <c r="B51" s="32" t="s">
        <v>197</v>
      </c>
      <c r="C51" s="34" t="s">
        <v>100</v>
      </c>
      <c r="D51" s="34" t="s">
        <v>101</v>
      </c>
      <c r="E51" s="34"/>
      <c r="F51" s="22"/>
      <c r="G51" s="34"/>
      <c r="H51" s="22"/>
      <c r="I51" s="32"/>
      <c r="J51" s="33"/>
      <c r="K51" s="34"/>
    </row>
    <row r="52" spans="1:11" ht="12.75">
      <c r="A52" s="31">
        <v>2</v>
      </c>
      <c r="B52" s="32" t="s">
        <v>197</v>
      </c>
      <c r="C52" s="34" t="s">
        <v>102</v>
      </c>
      <c r="D52" s="34" t="s">
        <v>105</v>
      </c>
      <c r="E52" s="34"/>
      <c r="F52" s="22"/>
      <c r="G52" s="34"/>
      <c r="H52" s="22"/>
      <c r="I52" s="32"/>
      <c r="J52" s="33"/>
      <c r="K52" s="34"/>
    </row>
    <row r="53" spans="1:11" ht="63.75">
      <c r="A53" s="31">
        <v>2</v>
      </c>
      <c r="B53" s="32" t="s">
        <v>106</v>
      </c>
      <c r="C53" s="44" t="s">
        <v>107</v>
      </c>
      <c r="D53" s="44" t="s">
        <v>108</v>
      </c>
      <c r="E53" s="45"/>
      <c r="F53" s="22"/>
      <c r="G53" s="45"/>
      <c r="H53" s="22"/>
      <c r="I53" s="32"/>
      <c r="J53" s="33"/>
      <c r="K53" s="45"/>
    </row>
    <row r="54" spans="1:11" ht="12.75">
      <c r="A54" s="31">
        <v>2</v>
      </c>
      <c r="B54" s="32" t="s">
        <v>106</v>
      </c>
      <c r="C54" s="44" t="s">
        <v>109</v>
      </c>
      <c r="D54" s="44" t="s">
        <v>110</v>
      </c>
      <c r="E54" s="45"/>
      <c r="F54" s="22"/>
      <c r="G54" s="45"/>
      <c r="H54" s="22"/>
      <c r="I54" s="32"/>
      <c r="J54" s="33"/>
      <c r="K54" s="45"/>
    </row>
    <row r="55" spans="1:11" ht="12.75">
      <c r="A55" s="31">
        <v>2</v>
      </c>
      <c r="B55" s="32" t="s">
        <v>203</v>
      </c>
      <c r="C55" s="21" t="s">
        <v>111</v>
      </c>
      <c r="D55" s="21" t="s">
        <v>112</v>
      </c>
      <c r="E55" s="21"/>
      <c r="F55" s="22"/>
      <c r="G55" s="21"/>
      <c r="H55" s="22"/>
      <c r="I55" s="32"/>
      <c r="J55" s="33"/>
      <c r="K55" s="21"/>
    </row>
    <row r="56" spans="1:11" ht="25.5">
      <c r="A56" s="31">
        <v>2</v>
      </c>
      <c r="B56" s="32" t="s">
        <v>203</v>
      </c>
      <c r="C56" s="21" t="s">
        <v>113</v>
      </c>
      <c r="D56" s="21" t="s">
        <v>114</v>
      </c>
      <c r="E56" s="21"/>
      <c r="F56" s="22"/>
      <c r="G56" s="21"/>
      <c r="H56" s="22"/>
      <c r="I56" s="32"/>
      <c r="J56" s="33"/>
      <c r="K56" s="21"/>
    </row>
    <row r="57" spans="1:11" ht="25.5">
      <c r="A57" s="31">
        <v>2</v>
      </c>
      <c r="B57" s="32" t="s">
        <v>203</v>
      </c>
      <c r="C57" s="21" t="s">
        <v>115</v>
      </c>
      <c r="D57" s="21" t="s">
        <v>116</v>
      </c>
      <c r="E57" s="21"/>
      <c r="F57" s="22"/>
      <c r="G57" s="21"/>
      <c r="H57" s="22"/>
      <c r="I57" s="32"/>
      <c r="J57" s="33"/>
      <c r="K57" s="21"/>
    </row>
    <row r="58" spans="1:11" s="43" customFormat="1" ht="12.75">
      <c r="A58" s="35"/>
      <c r="B58" s="36"/>
      <c r="C58" s="37"/>
      <c r="D58" s="38" t="s">
        <v>174</v>
      </c>
      <c r="E58" s="39"/>
      <c r="F58" s="40"/>
      <c r="G58" s="39"/>
      <c r="H58" s="40"/>
      <c r="I58" s="36"/>
      <c r="J58" s="41">
        <f>SUM(J3:J57)</f>
        <v>0</v>
      </c>
      <c r="K58" s="42"/>
    </row>
    <row r="59" spans="1:11" ht="25.5">
      <c r="A59" s="31">
        <v>3</v>
      </c>
      <c r="B59" s="32" t="s">
        <v>191</v>
      </c>
      <c r="C59" s="34" t="s">
        <v>3</v>
      </c>
      <c r="D59" s="34" t="s">
        <v>117</v>
      </c>
      <c r="E59" s="34"/>
      <c r="F59" s="22"/>
      <c r="G59" s="34"/>
      <c r="H59" s="22"/>
      <c r="I59" s="32"/>
      <c r="J59" s="33"/>
      <c r="K59" s="34"/>
    </row>
    <row r="60" spans="1:11" ht="38.25">
      <c r="A60" s="31">
        <v>3</v>
      </c>
      <c r="B60" s="32" t="s">
        <v>191</v>
      </c>
      <c r="C60" s="44" t="s">
        <v>118</v>
      </c>
      <c r="D60" s="44" t="s">
        <v>119</v>
      </c>
      <c r="E60" s="44"/>
      <c r="F60" s="22"/>
      <c r="G60" s="44"/>
      <c r="H60" s="22"/>
      <c r="I60" s="32"/>
      <c r="J60" s="33"/>
      <c r="K60" s="44"/>
    </row>
    <row r="61" spans="1:11" ht="25.5">
      <c r="A61" s="31">
        <v>3</v>
      </c>
      <c r="B61" s="32" t="s">
        <v>191</v>
      </c>
      <c r="C61" s="44" t="s">
        <v>120</v>
      </c>
      <c r="D61" s="44" t="s">
        <v>121</v>
      </c>
      <c r="E61" s="44"/>
      <c r="F61" s="22"/>
      <c r="G61" s="44"/>
      <c r="H61" s="22"/>
      <c r="I61" s="32"/>
      <c r="J61" s="33"/>
      <c r="K61" s="44"/>
    </row>
    <row r="62" spans="1:11" ht="51">
      <c r="A62" s="31">
        <v>3</v>
      </c>
      <c r="B62" s="32" t="s">
        <v>191</v>
      </c>
      <c r="C62" s="44" t="s">
        <v>122</v>
      </c>
      <c r="D62" s="44" t="s">
        <v>123</v>
      </c>
      <c r="E62" s="44"/>
      <c r="F62" s="22"/>
      <c r="G62" s="44"/>
      <c r="H62" s="22"/>
      <c r="I62" s="32"/>
      <c r="J62" s="33"/>
      <c r="K62" s="44"/>
    </row>
    <row r="63" spans="1:11" ht="12.75">
      <c r="A63" s="31">
        <v>3</v>
      </c>
      <c r="B63" s="32" t="s">
        <v>191</v>
      </c>
      <c r="C63" s="44" t="s">
        <v>124</v>
      </c>
      <c r="D63" s="44" t="s">
        <v>125</v>
      </c>
      <c r="E63" s="44"/>
      <c r="F63" s="22"/>
      <c r="G63" s="44"/>
      <c r="H63" s="22"/>
      <c r="I63" s="32"/>
      <c r="J63" s="33"/>
      <c r="K63" s="44"/>
    </row>
    <row r="64" spans="1:11" ht="51">
      <c r="A64" s="31">
        <v>3</v>
      </c>
      <c r="B64" s="32" t="s">
        <v>194</v>
      </c>
      <c r="C64" s="34" t="s">
        <v>126</v>
      </c>
      <c r="D64" s="34" t="s">
        <v>127</v>
      </c>
      <c r="E64" s="34"/>
      <c r="F64" s="22"/>
      <c r="G64" s="34"/>
      <c r="H64" s="22"/>
      <c r="I64" s="32"/>
      <c r="J64" s="33"/>
      <c r="K64" s="34"/>
    </row>
    <row r="65" spans="1:11" ht="27" customHeight="1">
      <c r="A65" s="31">
        <v>3</v>
      </c>
      <c r="B65" s="32" t="s">
        <v>194</v>
      </c>
      <c r="C65" s="34" t="s">
        <v>128</v>
      </c>
      <c r="D65" s="34" t="s">
        <v>129</v>
      </c>
      <c r="E65" s="34"/>
      <c r="F65" s="22"/>
      <c r="G65" s="34"/>
      <c r="H65" s="22"/>
      <c r="I65" s="32"/>
      <c r="J65" s="33"/>
      <c r="K65" s="34"/>
    </row>
    <row r="66" spans="1:11" ht="25.5">
      <c r="A66" s="31">
        <v>3</v>
      </c>
      <c r="B66" s="32" t="s">
        <v>194</v>
      </c>
      <c r="C66" s="34" t="s">
        <v>130</v>
      </c>
      <c r="D66" s="34" t="s">
        <v>131</v>
      </c>
      <c r="E66" s="34"/>
      <c r="F66" s="22"/>
      <c r="G66" s="34"/>
      <c r="H66" s="22"/>
      <c r="I66" s="32"/>
      <c r="J66" s="33"/>
      <c r="K66" s="34"/>
    </row>
    <row r="67" spans="1:11" ht="25.5">
      <c r="A67" s="31">
        <v>3</v>
      </c>
      <c r="B67" s="32" t="s">
        <v>194</v>
      </c>
      <c r="C67" s="34" t="s">
        <v>132</v>
      </c>
      <c r="D67" s="34" t="s">
        <v>133</v>
      </c>
      <c r="E67" s="34"/>
      <c r="F67" s="22"/>
      <c r="G67" s="34"/>
      <c r="H67" s="22"/>
      <c r="I67" s="32"/>
      <c r="J67" s="33"/>
      <c r="K67" s="34"/>
    </row>
    <row r="68" spans="1:11" ht="38.25">
      <c r="A68" s="31">
        <v>3</v>
      </c>
      <c r="B68" s="32" t="s">
        <v>196</v>
      </c>
      <c r="C68" s="34" t="s">
        <v>134</v>
      </c>
      <c r="D68" s="34" t="s">
        <v>135</v>
      </c>
      <c r="E68" s="34"/>
      <c r="F68" s="22"/>
      <c r="G68" s="34"/>
      <c r="H68" s="22"/>
      <c r="I68" s="32"/>
      <c r="J68" s="33"/>
      <c r="K68" s="34"/>
    </row>
    <row r="69" spans="1:11" ht="12.75">
      <c r="A69" s="31">
        <v>3</v>
      </c>
      <c r="B69" s="32" t="s">
        <v>197</v>
      </c>
      <c r="C69" s="44" t="s">
        <v>136</v>
      </c>
      <c r="D69" s="44" t="s">
        <v>137</v>
      </c>
      <c r="E69" s="44"/>
      <c r="F69" s="22"/>
      <c r="G69" s="44"/>
      <c r="H69" s="22"/>
      <c r="I69" s="32"/>
      <c r="J69" s="33"/>
      <c r="K69" s="44"/>
    </row>
    <row r="70" spans="1:11" ht="14.25" customHeight="1">
      <c r="A70" s="31">
        <v>3</v>
      </c>
      <c r="B70" s="32" t="s">
        <v>197</v>
      </c>
      <c r="C70" s="44" t="s">
        <v>138</v>
      </c>
      <c r="D70" s="44" t="s">
        <v>139</v>
      </c>
      <c r="E70" s="44"/>
      <c r="F70" s="22"/>
      <c r="G70" s="44"/>
      <c r="H70" s="22"/>
      <c r="I70" s="32"/>
      <c r="J70" s="33"/>
      <c r="K70" s="44"/>
    </row>
    <row r="71" spans="1:11" ht="12.75">
      <c r="A71" s="31">
        <v>3</v>
      </c>
      <c r="B71" s="32" t="s">
        <v>197</v>
      </c>
      <c r="C71" s="34" t="s">
        <v>140</v>
      </c>
      <c r="D71" s="34" t="s">
        <v>141</v>
      </c>
      <c r="E71" s="34"/>
      <c r="F71" s="22"/>
      <c r="G71" s="34"/>
      <c r="H71" s="22"/>
      <c r="I71" s="32"/>
      <c r="J71" s="33"/>
      <c r="K71" s="34"/>
    </row>
    <row r="72" spans="1:11" ht="12.75" customHeight="1">
      <c r="A72" s="31">
        <v>3</v>
      </c>
      <c r="B72" s="32" t="s">
        <v>197</v>
      </c>
      <c r="C72" s="34" t="s">
        <v>142</v>
      </c>
      <c r="D72" s="34" t="s">
        <v>143</v>
      </c>
      <c r="E72" s="34"/>
      <c r="F72" s="22"/>
      <c r="G72" s="34"/>
      <c r="H72" s="22"/>
      <c r="I72" s="32"/>
      <c r="J72" s="33"/>
      <c r="K72" s="34"/>
    </row>
    <row r="73" spans="1:11" ht="12.75">
      <c r="A73" s="31">
        <v>3</v>
      </c>
      <c r="B73" s="32" t="s">
        <v>197</v>
      </c>
      <c r="C73" s="34" t="s">
        <v>144</v>
      </c>
      <c r="D73" s="34" t="s">
        <v>145</v>
      </c>
      <c r="E73" s="34"/>
      <c r="F73" s="22"/>
      <c r="G73" s="34"/>
      <c r="H73" s="22"/>
      <c r="I73" s="32"/>
      <c r="J73" s="33"/>
      <c r="K73" s="34"/>
    </row>
    <row r="74" spans="1:11" ht="51">
      <c r="A74" s="31">
        <v>3</v>
      </c>
      <c r="B74" s="32" t="s">
        <v>197</v>
      </c>
      <c r="C74" s="34" t="s">
        <v>146</v>
      </c>
      <c r="D74" s="34" t="s">
        <v>147</v>
      </c>
      <c r="E74" s="34"/>
      <c r="F74" s="22"/>
      <c r="G74" s="34"/>
      <c r="H74" s="22"/>
      <c r="I74" s="32"/>
      <c r="J74" s="33"/>
      <c r="K74" s="34"/>
    </row>
    <row r="75" spans="1:11" ht="12.75">
      <c r="A75" s="31">
        <v>3</v>
      </c>
      <c r="B75" s="32" t="s">
        <v>197</v>
      </c>
      <c r="C75" s="34" t="s">
        <v>148</v>
      </c>
      <c r="D75" s="34" t="s">
        <v>149</v>
      </c>
      <c r="E75" s="34"/>
      <c r="F75" s="22"/>
      <c r="G75" s="34"/>
      <c r="H75" s="22"/>
      <c r="I75" s="32"/>
      <c r="J75" s="33"/>
      <c r="K75" s="34"/>
    </row>
    <row r="76" spans="1:11" ht="12.75">
      <c r="A76" s="31">
        <v>3</v>
      </c>
      <c r="B76" s="32" t="s">
        <v>197</v>
      </c>
      <c r="C76" s="34" t="s">
        <v>150</v>
      </c>
      <c r="D76" s="34" t="s">
        <v>151</v>
      </c>
      <c r="E76" s="34"/>
      <c r="F76" s="22"/>
      <c r="G76" s="34"/>
      <c r="H76" s="22"/>
      <c r="I76" s="32"/>
      <c r="J76" s="33"/>
      <c r="K76" s="34"/>
    </row>
    <row r="77" spans="1:11" ht="25.5">
      <c r="A77" s="31">
        <v>3</v>
      </c>
      <c r="B77" s="32" t="s">
        <v>197</v>
      </c>
      <c r="C77" s="34" t="s">
        <v>152</v>
      </c>
      <c r="D77" s="34" t="s">
        <v>153</v>
      </c>
      <c r="E77" s="34"/>
      <c r="F77" s="22"/>
      <c r="G77" s="34"/>
      <c r="H77" s="22"/>
      <c r="I77" s="32"/>
      <c r="J77" s="33"/>
      <c r="K77" s="34"/>
    </row>
    <row r="78" spans="1:11" ht="25.5">
      <c r="A78" s="31">
        <v>3</v>
      </c>
      <c r="B78" s="32" t="s">
        <v>197</v>
      </c>
      <c r="C78" s="34" t="s">
        <v>154</v>
      </c>
      <c r="D78" s="34" t="s">
        <v>155</v>
      </c>
      <c r="E78" s="34"/>
      <c r="F78" s="22"/>
      <c r="G78" s="34"/>
      <c r="H78" s="22"/>
      <c r="I78" s="32"/>
      <c r="J78" s="33"/>
      <c r="K78" s="34"/>
    </row>
    <row r="79" spans="1:11" ht="38.25">
      <c r="A79" s="31">
        <v>3</v>
      </c>
      <c r="B79" s="32" t="s">
        <v>197</v>
      </c>
      <c r="C79" s="34" t="s">
        <v>156</v>
      </c>
      <c r="D79" s="34" t="s">
        <v>157</v>
      </c>
      <c r="E79" s="34"/>
      <c r="F79" s="22"/>
      <c r="G79" s="34"/>
      <c r="H79" s="22"/>
      <c r="I79" s="32"/>
      <c r="J79" s="33"/>
      <c r="K79" s="34"/>
    </row>
    <row r="80" spans="1:11" ht="12.75">
      <c r="A80" s="31">
        <v>3</v>
      </c>
      <c r="B80" s="32" t="s">
        <v>197</v>
      </c>
      <c r="C80" s="34" t="s">
        <v>158</v>
      </c>
      <c r="D80" s="34" t="s">
        <v>161</v>
      </c>
      <c r="E80" s="34"/>
      <c r="F80" s="22"/>
      <c r="G80" s="34"/>
      <c r="H80" s="22"/>
      <c r="I80" s="32"/>
      <c r="J80" s="33"/>
      <c r="K80" s="34"/>
    </row>
    <row r="81" spans="1:11" ht="12.75">
      <c r="A81" s="31">
        <v>3</v>
      </c>
      <c r="B81" s="32" t="s">
        <v>197</v>
      </c>
      <c r="C81" s="34" t="s">
        <v>162</v>
      </c>
      <c r="D81" s="34" t="s">
        <v>163</v>
      </c>
      <c r="E81" s="34"/>
      <c r="F81" s="22"/>
      <c r="G81" s="34"/>
      <c r="H81" s="22"/>
      <c r="I81" s="32"/>
      <c r="J81" s="33"/>
      <c r="K81" s="34"/>
    </row>
    <row r="82" spans="1:11" ht="12.75">
      <c r="A82" s="31">
        <v>3</v>
      </c>
      <c r="B82" s="32" t="s">
        <v>106</v>
      </c>
      <c r="C82" s="44" t="s">
        <v>164</v>
      </c>
      <c r="D82" s="44" t="s">
        <v>165</v>
      </c>
      <c r="E82" s="44"/>
      <c r="F82" s="22"/>
      <c r="G82" s="44"/>
      <c r="H82" s="22"/>
      <c r="I82" s="32"/>
      <c r="J82" s="33"/>
      <c r="K82" s="44"/>
    </row>
    <row r="83" spans="1:11" s="43" customFormat="1" ht="12.75">
      <c r="A83" s="35"/>
      <c r="B83" s="36"/>
      <c r="C83" s="37"/>
      <c r="D83" s="38" t="s">
        <v>175</v>
      </c>
      <c r="E83" s="39"/>
      <c r="F83" s="40"/>
      <c r="G83" s="39"/>
      <c r="H83" s="40"/>
      <c r="I83" s="36"/>
      <c r="J83" s="41">
        <f>SUM(J59:J82)</f>
        <v>0</v>
      </c>
      <c r="K83" s="42"/>
    </row>
    <row r="84" spans="1:11" ht="12.75">
      <c r="A84" s="31">
        <v>4</v>
      </c>
      <c r="B84" s="32" t="s">
        <v>191</v>
      </c>
      <c r="C84" s="34" t="s">
        <v>166</v>
      </c>
      <c r="D84" s="34" t="s">
        <v>167</v>
      </c>
      <c r="E84" s="34"/>
      <c r="F84" s="22"/>
      <c r="G84" s="34"/>
      <c r="H84" s="22"/>
      <c r="I84" s="32"/>
      <c r="J84" s="33"/>
      <c r="K84" s="34"/>
    </row>
    <row r="85" spans="1:11" ht="12.75">
      <c r="A85" s="31">
        <v>4</v>
      </c>
      <c r="B85" s="32" t="s">
        <v>191</v>
      </c>
      <c r="C85" s="44" t="s">
        <v>168</v>
      </c>
      <c r="D85" s="44" t="s">
        <v>169</v>
      </c>
      <c r="E85" s="44"/>
      <c r="F85" s="22"/>
      <c r="G85" s="44"/>
      <c r="H85" s="22"/>
      <c r="I85" s="32"/>
      <c r="J85" s="33"/>
      <c r="K85" s="44"/>
    </row>
    <row r="86" spans="1:11" ht="25.5">
      <c r="A86" s="31">
        <v>4</v>
      </c>
      <c r="B86" s="32" t="s">
        <v>191</v>
      </c>
      <c r="C86" s="44" t="s">
        <v>170</v>
      </c>
      <c r="D86" s="44" t="s">
        <v>171</v>
      </c>
      <c r="E86" s="44"/>
      <c r="F86" s="22"/>
      <c r="G86" s="44"/>
      <c r="H86" s="22"/>
      <c r="I86" s="32"/>
      <c r="J86" s="33"/>
      <c r="K86" s="44"/>
    </row>
    <row r="87" spans="1:11" ht="25.5">
      <c r="A87" s="31">
        <v>4</v>
      </c>
      <c r="B87" s="32" t="s">
        <v>191</v>
      </c>
      <c r="C87" s="44" t="s">
        <v>172</v>
      </c>
      <c r="D87" s="44" t="s">
        <v>173</v>
      </c>
      <c r="E87" s="44"/>
      <c r="F87" s="22"/>
      <c r="G87" s="44"/>
      <c r="H87" s="22"/>
      <c r="I87" s="32"/>
      <c r="J87" s="33"/>
      <c r="K87" s="44"/>
    </row>
    <row r="88" spans="1:11" s="43" customFormat="1" ht="12.75">
      <c r="A88" s="35"/>
      <c r="B88" s="36"/>
      <c r="C88" s="37"/>
      <c r="D88" s="38" t="s">
        <v>176</v>
      </c>
      <c r="E88" s="39"/>
      <c r="F88" s="40"/>
      <c r="G88" s="39"/>
      <c r="H88" s="40"/>
      <c r="I88" s="36"/>
      <c r="J88" s="41">
        <f>SUM(J84:J87)</f>
        <v>0</v>
      </c>
      <c r="K88" s="42"/>
    </row>
    <row r="89" spans="1:11" ht="12.75">
      <c r="A89" s="20"/>
      <c r="B89" s="32"/>
      <c r="C89" s="44"/>
      <c r="D89" s="44"/>
      <c r="E89" s="44"/>
      <c r="F89" s="22"/>
      <c r="G89" s="44"/>
      <c r="H89" s="22"/>
      <c r="I89" s="32"/>
      <c r="J89" s="33"/>
      <c r="K89" s="44"/>
    </row>
    <row r="90" spans="2:11" ht="12.75">
      <c r="B90" s="47"/>
      <c r="C90" s="48"/>
      <c r="D90" s="48"/>
      <c r="E90" s="48"/>
      <c r="F90" s="49"/>
      <c r="G90" s="48"/>
      <c r="H90" s="49"/>
      <c r="I90" s="47"/>
      <c r="J90" s="50"/>
      <c r="K90" s="48"/>
    </row>
    <row r="91" spans="2:11" ht="12.75">
      <c r="B91" s="51"/>
      <c r="C91" s="52"/>
      <c r="D91" s="52"/>
      <c r="E91" s="52"/>
      <c r="F91" s="53"/>
      <c r="G91" s="52"/>
      <c r="H91" s="53"/>
      <c r="I91" s="51"/>
      <c r="J91" s="54"/>
      <c r="K91" s="52"/>
    </row>
  </sheetData>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Traveller</dc:creator>
  <cp:keywords/>
  <dc:description/>
  <cp:lastModifiedBy>Traveller</cp:lastModifiedBy>
  <cp:lastPrinted>2007-07-11T04:02:42Z</cp:lastPrinted>
  <dcterms:created xsi:type="dcterms:W3CDTF">2007-05-20T13:24:28Z</dcterms:created>
  <dcterms:modified xsi:type="dcterms:W3CDTF">2007-07-23T03:10:44Z</dcterms:modified>
  <cp:category/>
  <cp:version/>
  <cp:contentType/>
  <cp:contentStatus/>
</cp:coreProperties>
</file>